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htransys.sharepoint.com/sites/T_ImportteamPTSEAT/Shared Documents/General/02.Customs Department/03. Fixed Assets/2. Activo Fijo Hyundai Transys/99. TMED-II - Motor Line 2/91. Documentos de despacho/02. DKTEC - P250950878/01. HDMUSELM58783600/04. PRE-DOCUMENTOS/"/>
    </mc:Choice>
  </mc:AlternateContent>
  <xr:revisionPtr revIDLastSave="167" documentId="8_{1F18806E-F72B-450E-AFBF-B804E36D8C76}" xr6:coauthVersionLast="47" xr6:coauthVersionMax="47" xr10:uidLastSave="{7AF77A1E-D077-4683-9E4A-95575C1DBB12}"/>
  <bookViews>
    <workbookView xWindow="-105" yWindow="0" windowWidth="14610" windowHeight="15585" tabRatio="518" xr2:uid="{CBC75D70-AE91-4CBC-97B4-18AC42FAEC2C}"/>
  </bookViews>
  <sheets>
    <sheet name="Invoice&amp;Packing list" sheetId="2" r:id="rId1"/>
    <sheet name="PACKING DETAIL" sheetId="13" r:id="rId2"/>
    <sheet name="PACKING DETAIL (2)" sheetId="11" state="hidden" r:id="rId3"/>
    <sheet name="Machine Photo" sheetId="14" r:id="rId4"/>
  </sheets>
  <definedNames>
    <definedName name="_xlnm._FilterDatabase" localSheetId="1" hidden="1">'PACKING DETAIL'!$Y$1:$Y$63</definedName>
    <definedName name="_xlnm.Print_Area" localSheetId="0">'Invoice&amp;Packing list'!$A$1:$R$43</definedName>
    <definedName name="_xlnm.Print_Area" localSheetId="3">'Machine Photo'!$A$1:$L$6</definedName>
    <definedName name="_xlnm.Print_Area" localSheetId="1">'PACKING DETAIL'!$A$1:$AF$47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13" l="1"/>
  <c r="S37" i="13"/>
  <c r="M38" i="13"/>
  <c r="S38" i="13"/>
  <c r="M39" i="13"/>
  <c r="S39" i="13"/>
  <c r="M40" i="13"/>
  <c r="S40" i="13"/>
  <c r="M41" i="13"/>
  <c r="S41" i="13"/>
  <c r="M42" i="13"/>
  <c r="S42" i="13"/>
  <c r="M43" i="13"/>
  <c r="S43" i="13"/>
  <c r="S36" i="13"/>
  <c r="M36" i="13"/>
  <c r="S35" i="13"/>
  <c r="M35" i="13"/>
  <c r="S34" i="13"/>
  <c r="M34" i="13"/>
  <c r="S33" i="13"/>
  <c r="M33" i="13"/>
  <c r="S32" i="13"/>
  <c r="M32" i="13"/>
  <c r="S31" i="13"/>
  <c r="M31" i="13"/>
  <c r="S30" i="13"/>
  <c r="M30" i="13"/>
  <c r="S29" i="13"/>
  <c r="M29" i="13"/>
  <c r="S28" i="13"/>
  <c r="M28" i="13"/>
  <c r="S27" i="13"/>
  <c r="M27" i="13"/>
  <c r="S26" i="13"/>
  <c r="M26" i="13"/>
  <c r="S25" i="13"/>
  <c r="M25" i="13"/>
  <c r="S22" i="13"/>
  <c r="M22" i="13"/>
  <c r="S21" i="13"/>
  <c r="M21" i="13"/>
  <c r="S20" i="13"/>
  <c r="M20" i="13"/>
  <c r="S19" i="13"/>
  <c r="M19" i="13"/>
  <c r="S18" i="13"/>
  <c r="M18" i="13"/>
  <c r="S17" i="13"/>
  <c r="M17" i="13"/>
  <c r="S15" i="13"/>
  <c r="M15" i="13"/>
  <c r="S16" i="13"/>
  <c r="M16" i="13"/>
  <c r="S14" i="13"/>
  <c r="M14" i="13"/>
  <c r="S13" i="13"/>
  <c r="M13" i="13"/>
  <c r="S12" i="13"/>
  <c r="M12" i="13"/>
  <c r="S11" i="13"/>
  <c r="M11" i="13"/>
  <c r="S10" i="13"/>
  <c r="M10" i="13"/>
  <c r="S9" i="13"/>
  <c r="M9" i="13"/>
  <c r="S8" i="13"/>
  <c r="M8" i="13"/>
  <c r="S24" i="13"/>
  <c r="M24" i="13"/>
  <c r="S23" i="13"/>
  <c r="M23" i="13"/>
  <c r="S7" i="13"/>
  <c r="M7" i="13"/>
  <c r="S6" i="13"/>
  <c r="M6" i="13"/>
  <c r="S4" i="13"/>
  <c r="M4" i="13"/>
  <c r="S5" i="13"/>
  <c r="M5" i="13"/>
</calcChain>
</file>

<file path=xl/sharedStrings.xml><?xml version="1.0" encoding="utf-8"?>
<sst xmlns="http://schemas.openxmlformats.org/spreadsheetml/2006/main" count="765" uniqueCount="323">
  <si>
    <t>(11)Remarks:</t>
    <phoneticPr fontId="2" type="noConversion"/>
  </si>
  <si>
    <t>(3)Notify Party</t>
    <phoneticPr fontId="2" type="noConversion"/>
  </si>
  <si>
    <t>(4)Port of Loading</t>
    <phoneticPr fontId="2" type="noConversion"/>
  </si>
  <si>
    <t>(5)Final Destination</t>
    <phoneticPr fontId="2" type="noConversion"/>
  </si>
  <si>
    <t>(6)Carrier</t>
    <phoneticPr fontId="2" type="noConversion"/>
  </si>
  <si>
    <t>(7)Sailing on or About</t>
    <phoneticPr fontId="2" type="noConversion"/>
  </si>
  <si>
    <t>(12)Marks and Numbers of PKGS</t>
    <phoneticPr fontId="2" type="noConversion"/>
  </si>
  <si>
    <t>(13)Description of goods</t>
    <phoneticPr fontId="2" type="noConversion"/>
  </si>
  <si>
    <t>(14)Quantity/Unit</t>
    <phoneticPr fontId="2" type="noConversion"/>
  </si>
  <si>
    <t>(15)Unit Price</t>
    <phoneticPr fontId="2" type="noConversion"/>
  </si>
  <si>
    <t>(14)Quantity</t>
    <phoneticPr fontId="2" type="noConversion"/>
  </si>
  <si>
    <t>(15)Net weight</t>
    <phoneticPr fontId="2" type="noConversion"/>
  </si>
  <si>
    <t>(16)Gross weight</t>
    <phoneticPr fontId="2" type="noConversion"/>
  </si>
  <si>
    <t>(17)Measurement</t>
    <phoneticPr fontId="2" type="noConversion"/>
  </si>
  <si>
    <t>COMMERCIAL INVOICE</t>
    <phoneticPr fontId="2" type="noConversion"/>
  </si>
  <si>
    <t>PACKING LIST</t>
    <phoneticPr fontId="2" type="noConversion"/>
  </si>
  <si>
    <t>(1)Shipper / Exporter</t>
    <phoneticPr fontId="2" type="noConversion"/>
  </si>
  <si>
    <t>(8)No. &amp; Date of Invoice</t>
    <phoneticPr fontId="2" type="noConversion"/>
  </si>
  <si>
    <t>(18)Signed by</t>
    <phoneticPr fontId="2" type="noConversion"/>
  </si>
  <si>
    <t>(19)Signed by</t>
    <phoneticPr fontId="2" type="noConversion"/>
  </si>
  <si>
    <t>SET</t>
    <phoneticPr fontId="2" type="noConversion"/>
  </si>
  <si>
    <t>Container No.</t>
    <phoneticPr fontId="2" type="noConversion"/>
  </si>
  <si>
    <t>04</t>
  </si>
  <si>
    <t>05</t>
  </si>
  <si>
    <t>06</t>
  </si>
  <si>
    <t>07</t>
  </si>
  <si>
    <t>Container
 No.</t>
  </si>
  <si>
    <t>Line Name</t>
  </si>
  <si>
    <t>Facility Name</t>
  </si>
  <si>
    <t>Package
No.</t>
  </si>
  <si>
    <t>Description</t>
  </si>
  <si>
    <t>Qty</t>
  </si>
  <si>
    <t>Net
Weight
(Kg)</t>
  </si>
  <si>
    <t>Gross
Weight
(Kg)</t>
  </si>
  <si>
    <t>Gross Size(m)</t>
  </si>
  <si>
    <t>Measure.
( M³)</t>
  </si>
  <si>
    <t>Container
Specifications</t>
  </si>
  <si>
    <t>Container No.</t>
  </si>
  <si>
    <t>Seal No.</t>
  </si>
  <si>
    <t>Remarks</t>
  </si>
  <si>
    <t>Detailed Description</t>
  </si>
  <si>
    <t>Description in english</t>
  </si>
  <si>
    <t>Category</t>
  </si>
  <si>
    <t>L</t>
  </si>
  <si>
    <t>W</t>
  </si>
  <si>
    <t>H</t>
  </si>
  <si>
    <t>Brand</t>
  </si>
  <si>
    <t>Model</t>
  </si>
  <si>
    <t>Serial Number</t>
  </si>
  <si>
    <t>01</t>
  </si>
  <si>
    <t>MAIN MACHINE</t>
  </si>
  <si>
    <t>SET</t>
  </si>
  <si>
    <t>02</t>
  </si>
  <si>
    <t>UNLOADING</t>
  </si>
  <si>
    <t>03</t>
  </si>
  <si>
    <t>COOLING TANK SYSTEM</t>
  </si>
  <si>
    <t>CONTROL PANEL</t>
  </si>
  <si>
    <t>GENERATOR PANEL</t>
  </si>
  <si>
    <t>CHILLER</t>
  </si>
  <si>
    <t>PIPING &amp; WIRING
Materials</t>
  </si>
  <si>
    <t>SOFIE MAERSK. 1707</t>
    <phoneticPr fontId="2" type="noConversion"/>
  </si>
  <si>
    <t>before</t>
    <phoneticPr fontId="2" type="noConversion"/>
  </si>
  <si>
    <t>Pictures(packing)</t>
    <phoneticPr fontId="2" type="noConversion"/>
  </si>
  <si>
    <t>after</t>
    <phoneticPr fontId="2" type="noConversion"/>
  </si>
  <si>
    <t>VESSEL NO.</t>
    <phoneticPr fontId="2" type="noConversion"/>
  </si>
  <si>
    <t>UNIT</t>
    <phoneticPr fontId="2" type="noConversion"/>
  </si>
  <si>
    <t>MRKU 363 579 7</t>
    <phoneticPr fontId="2" type="noConversion"/>
  </si>
  <si>
    <t>ML-KR 3717138</t>
    <phoneticPr fontId="2" type="noConversion"/>
  </si>
  <si>
    <t>1)</t>
    <phoneticPr fontId="2" type="noConversion"/>
  </si>
  <si>
    <t>2)</t>
    <phoneticPr fontId="2" type="noConversion"/>
  </si>
  <si>
    <t>3)</t>
    <phoneticPr fontId="2" type="noConversion"/>
  </si>
  <si>
    <t>Work Station</t>
  </si>
  <si>
    <t>Transys's Part Number</t>
  </si>
  <si>
    <t>(2)Consignee</t>
  </si>
  <si>
    <r>
      <rPr>
        <b/>
        <sz val="10"/>
        <rFont val="맑은 고딕"/>
        <family val="3"/>
        <charset val="129"/>
      </rPr>
      <t>HYUNDAI TRANSYS MEXICO POWERTRAIN S.DE R.L. DE C.V.</t>
    </r>
    <r>
      <rPr>
        <b/>
        <sz val="11"/>
        <rFont val="맑은 고딕"/>
        <family val="3"/>
        <charset val="129"/>
      </rPr>
      <t xml:space="preserve">
</t>
    </r>
    <r>
      <rPr>
        <sz val="11"/>
        <rFont val="맑은 고딕"/>
        <family val="3"/>
        <charset val="129"/>
      </rPr>
      <t xml:space="preserve">  </t>
    </r>
    <r>
      <rPr>
        <sz val="9"/>
        <rFont val="맑은 고딕"/>
        <family val="3"/>
        <charset val="129"/>
      </rPr>
      <t>Carretera Pesquería Los Ramones KM 13-15,
  Col. Otra no especificada en el catálogo, loc. La Arena, Pesquería,
  Nuevo León, México. C.P. 66679
  PHONE : 52(1)-81-1646-3332 
  Import: Ana Lopez - email: alopez@hyundai-transys.com
  RFC: HPM1409018L8</t>
    </r>
  </si>
  <si>
    <r>
      <rPr>
        <b/>
        <sz val="10"/>
        <rFont val="Calibri"/>
        <family val="2"/>
      </rPr>
      <t>Valdez&amp;Woodward</t>
    </r>
    <r>
      <rPr>
        <sz val="10"/>
        <rFont val="Calibri"/>
        <family val="2"/>
      </rPr>
      <t xml:space="preserve"> RFC : VAW130522345
  Broker: Monserrat Soto - email: msoto@valdezwoodward.com.mx</t>
    </r>
  </si>
  <si>
    <t>HS code</t>
  </si>
  <si>
    <t>Unit Price</t>
  </si>
  <si>
    <t>Total USD</t>
  </si>
  <si>
    <t>Pictures(packing)</t>
  </si>
  <si>
    <t>Country of origin</t>
  </si>
  <si>
    <t>KOREA</t>
  </si>
  <si>
    <t>Name plate</t>
  </si>
  <si>
    <t>Packaging type</t>
  </si>
  <si>
    <t>Wooden</t>
  </si>
  <si>
    <t>$ USD</t>
  </si>
  <si>
    <t>(16)Amount in USD</t>
  </si>
  <si>
    <r>
      <rPr>
        <b/>
        <sz val="10"/>
        <rFont val="맑은 고딕"/>
        <family val="3"/>
        <charset val="129"/>
      </rPr>
      <t>HYUNDAI TRANSYS MEXICO POWERTRAIN S.DE R.L. DE C.V.</t>
    </r>
    <r>
      <rPr>
        <b/>
        <sz val="11"/>
        <rFont val="맑은 고딕"/>
        <family val="3"/>
        <charset val="129"/>
      </rPr>
      <t xml:space="preserve">
</t>
    </r>
    <r>
      <rPr>
        <sz val="11"/>
        <rFont val="맑은 고딕"/>
        <family val="3"/>
        <charset val="129"/>
      </rPr>
      <t xml:space="preserve">  </t>
    </r>
    <r>
      <rPr>
        <sz val="9"/>
        <rFont val="맑은 고딕"/>
        <family val="3"/>
        <charset val="129"/>
      </rPr>
      <t>Carretera Pesquería Los Ramones KM 13-15,
  Col. Otra no especificada en el catálogo, loc. La Arena, Pesquería,
  Nuevo León, México. C.P. 66679
  PHONE : 52(1)-81-1646-3332 
  Import: Ana Lopez - email: alopez@hyundai-transys.com
  RFC: HPM1409018L8</t>
    </r>
    <phoneticPr fontId="2" type="noConversion"/>
  </si>
  <si>
    <t>(8)No. &amp; Date of Invoice</t>
    <phoneticPr fontId="2" type="noConversion"/>
  </si>
  <si>
    <t>WINDING MACHINE</t>
    <phoneticPr fontId="2" type="noConversion"/>
  </si>
  <si>
    <t>HYUNDAI TRANSYS(MONTERREY) WINDING LINE</t>
    <phoneticPr fontId="2" type="noConversion"/>
  </si>
  <si>
    <t>영업 구매</t>
    <phoneticPr fontId="2" type="noConversion"/>
  </si>
  <si>
    <t>RETURN CONVEYOR</t>
    <phoneticPr fontId="2" type="noConversion"/>
  </si>
  <si>
    <t>HS CODE</t>
    <phoneticPr fontId="2" type="noConversion"/>
  </si>
  <si>
    <t>Supplier's Part Number</t>
    <phoneticPr fontId="2" type="noConversion"/>
  </si>
  <si>
    <t>WINDING LINE</t>
    <phoneticPr fontId="2" type="noConversion"/>
  </si>
  <si>
    <t>Winding Machine</t>
    <phoneticPr fontId="2" type="noConversion"/>
  </si>
  <si>
    <t>DKTEC INDUSTRY</t>
    <phoneticPr fontId="2" type="noConversion"/>
  </si>
  <si>
    <t>DKTEC INDUSTRY</t>
  </si>
  <si>
    <t>PANEL</t>
    <phoneticPr fontId="2" type="noConversion"/>
  </si>
  <si>
    <t>RETURN CONVEYOR</t>
  </si>
  <si>
    <t>ITEM :  WINDING MACHINE Line SHIPMENT OF HYUNDAI TRANSYS MEXICO POWERTRAIN Co.,LTD</t>
    <phoneticPr fontId="2" type="noConversion"/>
  </si>
  <si>
    <t>Rev.02</t>
    <phoneticPr fontId="2" type="noConversion"/>
  </si>
  <si>
    <t>PALLETTIEZER</t>
    <phoneticPr fontId="2" type="noConversion"/>
  </si>
  <si>
    <t>DECOATING MACHINE</t>
    <phoneticPr fontId="2" type="noConversion"/>
  </si>
  <si>
    <t>영업 구매</t>
    <phoneticPr fontId="2" type="noConversion"/>
  </si>
  <si>
    <t>CONTROL PANEL / PC RACK</t>
    <phoneticPr fontId="2" type="noConversion"/>
  </si>
  <si>
    <t>BOBBIN CARRIER</t>
    <phoneticPr fontId="2" type="noConversion"/>
  </si>
  <si>
    <t>BOBBIN LIFTER</t>
    <phoneticPr fontId="2" type="noConversion"/>
  </si>
  <si>
    <t>After</t>
    <phoneticPr fontId="2" type="noConversion"/>
  </si>
  <si>
    <t>DKTEC INDUSTRY CORP.</t>
    <phoneticPr fontId="2" type="noConversion"/>
  </si>
  <si>
    <t>PRESIDENT  ChoonShik Kim</t>
    <phoneticPr fontId="2" type="noConversion"/>
  </si>
  <si>
    <t>Person in Charge Buyer</t>
    <phoneticPr fontId="2" type="noConversion"/>
  </si>
  <si>
    <t>Heechul Lim / hclim@hyundai-transys.com
Yazmin Martinez / ymartinez@hyundai-transys.com</t>
    <phoneticPr fontId="2" type="noConversion"/>
  </si>
  <si>
    <t>(10)Issuing bank</t>
    <phoneticPr fontId="2" type="noConversion"/>
  </si>
  <si>
    <t>Transys</t>
    <phoneticPr fontId="2" type="noConversion"/>
  </si>
  <si>
    <t>Shipping
Mark</t>
    <phoneticPr fontId="2" type="noConversion"/>
  </si>
  <si>
    <t>Hyundai Transys Pesquería</t>
    <phoneticPr fontId="2" type="noConversion"/>
  </si>
  <si>
    <t>Net
Weight
(Kg)</t>
    <phoneticPr fontId="2" type="noConversion"/>
  </si>
  <si>
    <t>Gross
Weight
(Kg)</t>
    <phoneticPr fontId="2" type="noConversion"/>
  </si>
  <si>
    <t>Motor Winding Line</t>
    <phoneticPr fontId="2" type="noConversion"/>
  </si>
  <si>
    <t>Before</t>
    <phoneticPr fontId="2" type="noConversion"/>
  </si>
  <si>
    <t>DUST COLLECTOR</t>
    <phoneticPr fontId="2" type="noConversion"/>
  </si>
  <si>
    <t>Incoterms: FOB
HS CODE : 8479813000
MADE IN KOREA</t>
    <phoneticPr fontId="2" type="noConversion"/>
  </si>
  <si>
    <r>
      <rPr>
        <b/>
        <sz val="10"/>
        <rFont val="맑은 고딕"/>
        <family val="3"/>
        <charset val="129"/>
      </rPr>
      <t xml:space="preserve"> DKTEC INDUSTRY CORP.</t>
    </r>
    <r>
      <rPr>
        <sz val="11"/>
        <rFont val="맑은 고딕"/>
        <family val="3"/>
        <charset val="129"/>
      </rPr>
      <t xml:space="preserve">
</t>
    </r>
    <r>
      <rPr>
        <sz val="9"/>
        <rFont val="맑은 고딕"/>
        <family val="3"/>
        <charset val="129"/>
      </rPr>
      <t xml:space="preserve">  174-30, Saneop-ro, Gwonseon-gu, Suwon-si, Gyeonggi-do, Korea
  Zip Code: 16648
  Attention : Lim sangwoo
  Phone :  +82-31-294-8881
  E-mail : swlim@dktec.co
 </t>
    </r>
    <r>
      <rPr>
        <sz val="9"/>
        <rFont val="Calibri"/>
        <family val="2"/>
      </rPr>
      <t xml:space="preserve"> </t>
    </r>
    <r>
      <rPr>
        <sz val="9"/>
        <rFont val="맑은 고딕"/>
        <family val="3"/>
        <charset val="129"/>
      </rPr>
      <t>Tax ID:</t>
    </r>
    <r>
      <rPr>
        <sz val="9"/>
        <rFont val="Calibri"/>
        <family val="2"/>
      </rPr>
      <t xml:space="preserve"> 121-86-02221</t>
    </r>
    <phoneticPr fontId="2" type="noConversion"/>
  </si>
  <si>
    <t>PUSAN, KOREA</t>
    <phoneticPr fontId="2" type="noConversion"/>
  </si>
  <si>
    <t>PUSAN, KOREA</t>
    <phoneticPr fontId="2" type="noConversion"/>
  </si>
  <si>
    <t>BUENAVENTURA EXPRESS 2614E</t>
    <phoneticPr fontId="2" type="noConversion"/>
  </si>
  <si>
    <t>Monterrey</t>
    <phoneticPr fontId="2" type="noConversion"/>
  </si>
  <si>
    <t>Monterrey</t>
    <phoneticPr fontId="2" type="noConversion"/>
  </si>
  <si>
    <t>(7)Sailing on or About</t>
    <phoneticPr fontId="2" type="noConversion"/>
  </si>
  <si>
    <t>2026-04-14</t>
    <phoneticPr fontId="2" type="noConversion"/>
  </si>
  <si>
    <t>27. ETC</t>
    <phoneticPr fontId="2" type="noConversion"/>
  </si>
  <si>
    <t>28. ETC</t>
    <phoneticPr fontId="2" type="noConversion"/>
  </si>
  <si>
    <t>37. ETC</t>
    <phoneticPr fontId="2" type="noConversion"/>
  </si>
  <si>
    <t>38. ETC</t>
    <phoneticPr fontId="2" type="noConversion"/>
  </si>
  <si>
    <t>39. ETC</t>
    <phoneticPr fontId="2" type="noConversion"/>
  </si>
  <si>
    <t>40. ETC</t>
    <phoneticPr fontId="2" type="noConversion"/>
  </si>
  <si>
    <t>41. STEPS</t>
    <phoneticPr fontId="2" type="noConversion"/>
  </si>
  <si>
    <t>42. STEPS</t>
    <phoneticPr fontId="2" type="noConversion"/>
  </si>
  <si>
    <t>43. STEPS</t>
    <phoneticPr fontId="2" type="noConversion"/>
  </si>
  <si>
    <t>01. ROLLER CONVEYOR</t>
    <phoneticPr fontId="2" type="noConversion"/>
  </si>
  <si>
    <t>02. ROLLER CONVEYOR</t>
    <phoneticPr fontId="2" type="noConversion"/>
  </si>
  <si>
    <t>Palletizer</t>
    <phoneticPr fontId="2" type="noConversion"/>
  </si>
  <si>
    <t>Return Conveyor</t>
    <phoneticPr fontId="2" type="noConversion"/>
  </si>
  <si>
    <t>Decoating Machine</t>
    <phoneticPr fontId="2" type="noConversion"/>
  </si>
  <si>
    <t>03. SCARA UNIT</t>
    <phoneticPr fontId="2" type="noConversion"/>
  </si>
  <si>
    <t>06. PANEL</t>
    <phoneticPr fontId="2" type="noConversion"/>
  </si>
  <si>
    <t>07. DUST COLLECTOR</t>
    <phoneticPr fontId="2" type="noConversion"/>
  </si>
  <si>
    <t>08. PC RACK</t>
    <phoneticPr fontId="2" type="noConversion"/>
  </si>
  <si>
    <t>09. WINDING MACHINE 1</t>
    <phoneticPr fontId="2" type="noConversion"/>
  </si>
  <si>
    <t>10. WINDING MACHINE 1</t>
    <phoneticPr fontId="2" type="noConversion"/>
  </si>
  <si>
    <t>11. WINDING MACHINE 1</t>
    <phoneticPr fontId="2" type="noConversion"/>
  </si>
  <si>
    <t>12. WINDING MACHINE 1</t>
    <phoneticPr fontId="2" type="noConversion"/>
  </si>
  <si>
    <t>13. WINDING MACHINE 1</t>
    <phoneticPr fontId="2" type="noConversion"/>
  </si>
  <si>
    <t>14. WINDING MACHINE 1</t>
    <phoneticPr fontId="2" type="noConversion"/>
  </si>
  <si>
    <t>15. WINDING MACHINE 1</t>
    <phoneticPr fontId="2" type="noConversion"/>
  </si>
  <si>
    <t>16. WINDING MACHINE 1</t>
    <phoneticPr fontId="2" type="noConversion"/>
  </si>
  <si>
    <t>17. 4400MM CONVEYOR 1</t>
    <phoneticPr fontId="2" type="noConversion"/>
  </si>
  <si>
    <t>18. 4400MM CONVEYOR 1</t>
    <phoneticPr fontId="2" type="noConversion"/>
  </si>
  <si>
    <t>20. RETURN CONVEYOR</t>
    <phoneticPr fontId="2" type="noConversion"/>
  </si>
  <si>
    <t>19. DECOATING CONVEYOR</t>
    <phoneticPr fontId="2" type="noConversion"/>
  </si>
  <si>
    <t>21. RETURN CONVEYOR</t>
    <phoneticPr fontId="2" type="noConversion"/>
  </si>
  <si>
    <t>22. PANEL</t>
    <phoneticPr fontId="2" type="noConversion"/>
  </si>
  <si>
    <t>23. PC RACK</t>
    <phoneticPr fontId="2" type="noConversion"/>
  </si>
  <si>
    <t>24. PC RACK</t>
    <phoneticPr fontId="2" type="noConversion"/>
  </si>
  <si>
    <t>25. BOBIN LIFTER</t>
    <phoneticPr fontId="2" type="noConversion"/>
  </si>
  <si>
    <t>26. ELECTRIC CONTROL UNIT</t>
    <phoneticPr fontId="2" type="noConversion"/>
  </si>
  <si>
    <t>29. CONNECTION CONVEYOR</t>
    <phoneticPr fontId="2" type="noConversion"/>
  </si>
  <si>
    <t>30. TRANSFORMER</t>
    <phoneticPr fontId="2" type="noConversion"/>
  </si>
  <si>
    <t>31. TRANSFORMER</t>
    <phoneticPr fontId="2" type="noConversion"/>
  </si>
  <si>
    <t>35. PC RACK</t>
    <phoneticPr fontId="2" type="noConversion"/>
  </si>
  <si>
    <t>36. DUST COLLECTOR</t>
    <phoneticPr fontId="2" type="noConversion"/>
  </si>
  <si>
    <t>DKTHTS-251701</t>
  </si>
  <si>
    <t>DKTHTS-251702</t>
  </si>
  <si>
    <t>DKTHTS-251703</t>
  </si>
  <si>
    <t>DKTHTS-251706</t>
  </si>
  <si>
    <t>DKTHTS-251707</t>
  </si>
  <si>
    <t>DKTHTS-251708</t>
  </si>
  <si>
    <t>DKTHTS-251709</t>
  </si>
  <si>
    <t>DKTHTS-251710</t>
  </si>
  <si>
    <t>DKTHTS-251711</t>
  </si>
  <si>
    <t>DKTHTS-251712</t>
  </si>
  <si>
    <t>DKTHTS-251713</t>
  </si>
  <si>
    <t>DKTHTS-251714</t>
  </si>
  <si>
    <t>DKTHTS-251715</t>
  </si>
  <si>
    <t>DKTHTS-251716</t>
  </si>
  <si>
    <t>DKTHTS-251717</t>
  </si>
  <si>
    <t>DKTHTS-251718</t>
  </si>
  <si>
    <t>DKTHTS-251719</t>
  </si>
  <si>
    <t>DKTHTS-251720</t>
  </si>
  <si>
    <t>DKTHTS-251721</t>
  </si>
  <si>
    <t>DKTHTS-251722</t>
  </si>
  <si>
    <t>DKTHTS-251723</t>
  </si>
  <si>
    <t>DKTHTS-251724</t>
  </si>
  <si>
    <t>DKTHTS-251725</t>
  </si>
  <si>
    <t>DKTHTS-251726</t>
  </si>
  <si>
    <t>DKTHTS-251727</t>
  </si>
  <si>
    <t>DKTHTS-251728</t>
  </si>
  <si>
    <t>DKTHTS-251729</t>
  </si>
  <si>
    <t>DKTHTS-251730</t>
  </si>
  <si>
    <t>DKTHTS-251731</t>
  </si>
  <si>
    <t>DKTHTS-251735</t>
    <phoneticPr fontId="2" type="noConversion"/>
  </si>
  <si>
    <t>DKTHTS-251736</t>
    <phoneticPr fontId="2" type="noConversion"/>
  </si>
  <si>
    <t>DKTHTS-251737</t>
  </si>
  <si>
    <t>DKTHTS-251738</t>
  </si>
  <si>
    <t>DKTHTS-251739</t>
  </si>
  <si>
    <t>DKTHTS-251740</t>
  </si>
  <si>
    <t>DKTHTS-251741</t>
  </si>
  <si>
    <t>DKTHTS-251742</t>
  </si>
  <si>
    <t>DKTHTS-251743</t>
  </si>
  <si>
    <t>ROLLER CONVEYOR</t>
    <phoneticPr fontId="2" type="noConversion"/>
  </si>
  <si>
    <t>SCARA UNIT</t>
    <phoneticPr fontId="2" type="noConversion"/>
  </si>
  <si>
    <t>SKID CONVEYOR</t>
    <phoneticPr fontId="2" type="noConversion"/>
  </si>
  <si>
    <t>PC RACK</t>
    <phoneticPr fontId="2" type="noConversion"/>
  </si>
  <si>
    <t>WINDING MACHINE 1</t>
    <phoneticPr fontId="2" type="noConversion"/>
  </si>
  <si>
    <t>4400MM CONVEYOR 1</t>
    <phoneticPr fontId="2" type="noConversion"/>
  </si>
  <si>
    <t>DECOATING CONVEYOR</t>
    <phoneticPr fontId="2" type="noConversion"/>
  </si>
  <si>
    <t>BOBIN LIFTER</t>
    <phoneticPr fontId="2" type="noConversion"/>
  </si>
  <si>
    <t>ELECTRIC CONTROL UNIT</t>
    <phoneticPr fontId="2" type="noConversion"/>
  </si>
  <si>
    <t>ETC</t>
    <phoneticPr fontId="2" type="noConversion"/>
  </si>
  <si>
    <t>CONNECTION CONVEYOR</t>
    <phoneticPr fontId="2" type="noConversion"/>
  </si>
  <si>
    <t>TRANSFORMER</t>
    <phoneticPr fontId="2" type="noConversion"/>
  </si>
  <si>
    <t>STEPS</t>
    <phoneticPr fontId="2" type="noConversion"/>
  </si>
  <si>
    <t>DKTIND-2604-01 / APR.06.2026</t>
    <phoneticPr fontId="2" type="noConversion"/>
  </si>
  <si>
    <t>DK25-001</t>
    <phoneticPr fontId="2" type="noConversion"/>
  </si>
  <si>
    <t>DK25-002</t>
  </si>
  <si>
    <t>DK25-003</t>
  </si>
  <si>
    <t>DK25-006</t>
  </si>
  <si>
    <t>DK25-007</t>
  </si>
  <si>
    <t>DK25-008</t>
  </si>
  <si>
    <t>DK25-009</t>
  </si>
  <si>
    <t>DK25-010</t>
  </si>
  <si>
    <t>DK25-011</t>
  </si>
  <si>
    <t>DK25-012</t>
  </si>
  <si>
    <t>DK25-013</t>
  </si>
  <si>
    <t>DK25-014</t>
  </si>
  <si>
    <t>DK25-015</t>
  </si>
  <si>
    <t>DK25-016</t>
  </si>
  <si>
    <t>DK25-017</t>
  </si>
  <si>
    <t>DK25-018</t>
  </si>
  <si>
    <t>DK25-019</t>
  </si>
  <si>
    <t>DK25-020</t>
  </si>
  <si>
    <t>DK25-021</t>
  </si>
  <si>
    <t>DK25-022</t>
  </si>
  <si>
    <t>DK25-023</t>
  </si>
  <si>
    <t>DK25-024</t>
  </si>
  <si>
    <t>DK25-025</t>
  </si>
  <si>
    <t>DK25-026</t>
  </si>
  <si>
    <t>DK25-027</t>
  </si>
  <si>
    <t>DK25-028</t>
  </si>
  <si>
    <t>DK25-029</t>
  </si>
  <si>
    <t>DK25-030</t>
  </si>
  <si>
    <t>DK25-031</t>
  </si>
  <si>
    <t>DK25-035</t>
    <phoneticPr fontId="2" type="noConversion"/>
  </si>
  <si>
    <t>DK25-036</t>
  </si>
  <si>
    <t>DK25-037</t>
  </si>
  <si>
    <t>DK25-038</t>
  </si>
  <si>
    <t>DK25-039</t>
  </si>
  <si>
    <t>DK25-040</t>
  </si>
  <si>
    <t>DK25-041</t>
  </si>
  <si>
    <t>DK25-042</t>
  </si>
  <si>
    <t>DK25-043</t>
  </si>
  <si>
    <t>DK25-005</t>
    <phoneticPr fontId="2" type="noConversion"/>
  </si>
  <si>
    <t>Palletizer</t>
    <phoneticPr fontId="2" type="noConversion"/>
  </si>
  <si>
    <t>05. SKID CONVEYOR</t>
    <phoneticPr fontId="2" type="noConversion"/>
  </si>
  <si>
    <t>DKTHTS-251705</t>
    <phoneticPr fontId="2" type="noConversion"/>
  </si>
  <si>
    <t>Wooden</t>
    <phoneticPr fontId="2" type="noConversion"/>
  </si>
  <si>
    <t>DK25-004</t>
    <phoneticPr fontId="2" type="noConversion"/>
  </si>
  <si>
    <t>04. SCARA UNIT</t>
    <phoneticPr fontId="2" type="noConversion"/>
  </si>
  <si>
    <t>DKTHTS-251704</t>
    <phoneticPr fontId="2" type="noConversion"/>
  </si>
  <si>
    <t>40HQ</t>
    <phoneticPr fontId="2" type="noConversion"/>
  </si>
  <si>
    <t>40HQ</t>
    <phoneticPr fontId="2" type="noConversion"/>
  </si>
  <si>
    <t>40HQ</t>
    <phoneticPr fontId="2" type="noConversion"/>
  </si>
  <si>
    <t>40HQ</t>
    <phoneticPr fontId="2" type="noConversion"/>
  </si>
  <si>
    <t>KOCU4241759</t>
    <phoneticPr fontId="2" type="noConversion"/>
  </si>
  <si>
    <t>26H1500826</t>
    <phoneticPr fontId="2" type="noConversion"/>
  </si>
  <si>
    <t>SEGU6045357</t>
    <phoneticPr fontId="2" type="noConversion"/>
  </si>
  <si>
    <t>26H1500871</t>
    <phoneticPr fontId="2" type="noConversion"/>
  </si>
  <si>
    <t>GAOU6173299</t>
    <phoneticPr fontId="2" type="noConversion"/>
  </si>
  <si>
    <t>26H1500830</t>
    <phoneticPr fontId="2" type="noConversion"/>
  </si>
  <si>
    <t>HMMU7167258</t>
    <phoneticPr fontId="2" type="noConversion"/>
  </si>
  <si>
    <t>26H1500880</t>
    <phoneticPr fontId="2" type="noConversion"/>
  </si>
  <si>
    <t>KOCU5255551</t>
    <phoneticPr fontId="2" type="noConversion"/>
  </si>
  <si>
    <t>26H1500894</t>
    <phoneticPr fontId="2" type="noConversion"/>
  </si>
  <si>
    <t>KOCU4087957</t>
    <phoneticPr fontId="2" type="noConversion"/>
  </si>
  <si>
    <t>26H1500876</t>
    <phoneticPr fontId="2" type="noConversion"/>
  </si>
  <si>
    <t>HMMU6150116</t>
    <phoneticPr fontId="2" type="noConversion"/>
  </si>
  <si>
    <t>26H1512920</t>
    <phoneticPr fontId="2" type="noConversion"/>
  </si>
  <si>
    <t>26H1512914</t>
    <phoneticPr fontId="2" type="noConversion"/>
  </si>
  <si>
    <t>KOCU4113450</t>
    <phoneticPr fontId="2" type="noConversion"/>
  </si>
  <si>
    <t>26H1512906</t>
    <phoneticPr fontId="2" type="noConversion"/>
  </si>
  <si>
    <t>TEMU7282088</t>
    <phoneticPr fontId="2" type="noConversion"/>
  </si>
  <si>
    <t>26H1512897</t>
    <phoneticPr fontId="2" type="noConversion"/>
  </si>
  <si>
    <t>KOCU4344839</t>
    <phoneticPr fontId="2" type="noConversion"/>
  </si>
  <si>
    <t>26H1512916</t>
    <phoneticPr fontId="2" type="noConversion"/>
  </si>
  <si>
    <t>HMMU6024890</t>
    <phoneticPr fontId="2" type="noConversion"/>
  </si>
  <si>
    <t>Forms winding coil core</t>
  </si>
  <si>
    <t>Electrical main panel of PALLETTIZER</t>
  </si>
  <si>
    <t>Moves coil core precisely from start to end line(SKID CONVEYOR)</t>
  </si>
  <si>
    <t>Electrical main panel of PALLETTIZER</t>
    <phoneticPr fontId="2" type="noConversion"/>
  </si>
  <si>
    <t>Electrical main panel of PALLETTIZER</t>
    <phoneticPr fontId="2" type="noConversion"/>
  </si>
  <si>
    <t>Moves coil core precisely from start to end line(SKID CONVEYOR)</t>
    <phoneticPr fontId="2" type="noConversion"/>
  </si>
  <si>
    <t>Moves coil core precisely from start to end line(SKID CONVEYOR)</t>
    <phoneticPr fontId="2" type="noConversion"/>
  </si>
  <si>
    <t>Moves coil core precisely from start to end line(SKID CONVEYOR)</t>
    <phoneticPr fontId="2" type="noConversion"/>
  </si>
  <si>
    <t>Moves coil core precisely from start to end line(SKID CONVEYOR)</t>
    <phoneticPr fontId="2" type="noConversion"/>
  </si>
  <si>
    <t>Equipment for change the voltage
TR BOX</t>
    <phoneticPr fontId="2" type="noConversion"/>
  </si>
  <si>
    <t>Equipment for change the voltage
TR BOX</t>
    <phoneticPr fontId="2" type="noConversion"/>
  </si>
  <si>
    <t>Some Equipments for WINDING Machine(ETC.,)
Cable, Connector, Lug, Duct</t>
    <phoneticPr fontId="2" type="noConversion"/>
  </si>
  <si>
    <t>Some Equipments for WINDING Machine(ETC.,)
Cable, Connector, Lug, Duct</t>
    <phoneticPr fontId="2" type="noConversion"/>
  </si>
  <si>
    <t>Cabinet designed to mount and organize computers, servers, and network equipment</t>
    <phoneticPr fontId="2" type="noConversion"/>
  </si>
  <si>
    <t>Equipment steps</t>
  </si>
  <si>
    <t>Transfors coil core to main conveyor before winding(Lifter)</t>
    <phoneticPr fontId="2" type="noConversion"/>
  </si>
  <si>
    <t>DKTIND-2604-01 / APR.06.2026</t>
  </si>
  <si>
    <t>Incoterms: FOB
HS CODE : 8479813000
MADE IN KOREA</t>
  </si>
  <si>
    <t>Valdez&amp;Woodward RFC : VAW130522345
  Broker: Monserrat Soto - email: msoto@valdezwoodward.com.mx</t>
  </si>
  <si>
    <t>WINDING MACHINE</t>
  </si>
  <si>
    <t>DECOATING MACHINE</t>
  </si>
  <si>
    <t>LINEA DE EMBOBINADO DE MOTORES ELECTRICOS CON SUS PARTES Y ACCESORIOS PARA SU BUEN FUNCIONAMIENTO</t>
  </si>
  <si>
    <t>PALLETIZER</t>
  </si>
  <si>
    <t>TOTAL</t>
  </si>
  <si>
    <t>Motor Winding Line</t>
  </si>
  <si>
    <r>
      <rPr>
        <b/>
        <sz val="10"/>
        <rFont val="맑은 고딕"/>
        <family val="3"/>
        <charset val="129"/>
      </rPr>
      <t xml:space="preserve"> DKTEC INDUSTRY CORP.</t>
    </r>
    <r>
      <rPr>
        <sz val="11"/>
        <rFont val="맑은 고딕"/>
        <family val="3"/>
        <charset val="129"/>
      </rPr>
      <t xml:space="preserve">
</t>
    </r>
    <r>
      <rPr>
        <sz val="9"/>
        <rFont val="맑은 고딕"/>
        <family val="3"/>
        <charset val="129"/>
      </rPr>
      <t xml:space="preserve">  174-30, Saneop-ro, Gwonseon-gu, Suwon-si, Gyeonggi-do, Korea
  Zip Code: 16648
  Attention : Lim sangwoo
  Phone :  +82-31-294-8881
  E-mail : swlim@dktec.co
 </t>
    </r>
    <r>
      <rPr>
        <sz val="9"/>
        <rFont val="Calibri"/>
        <family val="2"/>
      </rPr>
      <t xml:space="preserve"> </t>
    </r>
    <r>
      <rPr>
        <sz val="9"/>
        <rFont val="맑은 고딕"/>
        <family val="3"/>
        <charset val="129"/>
      </rPr>
      <t>Tax ID:</t>
    </r>
    <r>
      <rPr>
        <sz val="9"/>
        <rFont val="Calibri"/>
        <family val="2"/>
      </rPr>
      <t xml:space="preserve"> 121-86-02221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</si>
</sst>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9">
    <numFmt numFmtId="41" formatCode="_-* #,##0_-;\-* #,##0_-;_-* &quot;-&quot;_-;_-@_-"/>
    <numFmt numFmtId="43" formatCode="_-* #,##0.00_-;\-* #,##0.00_-;_-* &quot;-&quot;??_-;_-@_-"/>
    <numFmt numFmtId="164" formatCode="_-&quot;₩&quot;* #,##0_-;\-&quot;₩&quot;* #,##0_-;_-&quot;₩&quot;* &quot;-&quot;_-;_-@_-"/>
    <numFmt numFmtId="165" formatCode="&quot;$&quot;#,##0_);\(&quot;$&quot;#,##0\)"/>
    <numFmt numFmtId="166" formatCode="###,##0.00\ &quot;CBM&quot;"/>
    <numFmt numFmtId="167" formatCode="&quot;YAM-&quot;@"/>
    <numFmt numFmtId="168" formatCode="0_ "/>
    <numFmt numFmtId="169" formatCode="_-[$EUR]\ * #,##0.00_-;\-[$EUR]\ * #,##0.00_-;_-[$EUR]\ * &quot;-&quot;??_-;_-@_-"/>
    <numFmt numFmtId="170" formatCode="#,###.00&quot; CBM&quot;"/>
    <numFmt numFmtId="171" formatCode="_-&quot;EUR&quot;* #,##0.00_-;\-&quot;EUR&quot;* #,##0.00_-;_-&quot;EUR&quot;* &quot;-&quot;_-;_-@_-"/>
    <numFmt numFmtId="172" formatCode="0_);[Red]\(0\)"/>
    <numFmt numFmtId="173" formatCode="_-&quot;DM&quot;* #,##0.00_-;\-&quot;DM&quot;* #,##0.00_-;_-&quot;DM&quot;* &quot;-&quot;_-;_-@_-"/>
    <numFmt numFmtId="174" formatCode="_-&quot;DM&quot;* #,##0_-;\-&quot;DM&quot;* #,##0_-;_-&quot;DM&quot;* &quot;-&quot;_-;_-@_-"/>
    <numFmt numFmtId="175" formatCode="000\-000"/>
    <numFmt numFmtId="176" formatCode="0.000"/>
    <numFmt numFmtId="177" formatCode="#,###&quot; kg&quot;"/>
    <numFmt numFmtId="178" formatCode="_-[$$-409]* #,##0_ ;_-[$$-409]* \-#,##0\ ;_-[$$-409]* &quot;-&quot;??_ ;_-@_ "/>
    <numFmt numFmtId="179" formatCode="0000.00"/>
    <numFmt numFmtId="180" formatCode="_-* #,##0.00\ &quot;€&quot;_-;\-* #,##0.00\ &quot;€&quot;_-;_-* &quot;-&quot;??\ &quot;€&quot;_-;_-@_-"/>
    <numFmt numFmtId="181" formatCode="_-* #,##0\ _D_M_-;\-* #,##0\ _D_M_-;_-* &quot;-&quot;\ _D_M_-;_-@_-"/>
    <numFmt numFmtId="182" formatCode="_-[$€-2]* #,##0.00_-;\-[$€-2]* #,##0.00_-;_-[$€-2]* &quot;-&quot;??_-"/>
    <numFmt numFmtId="183" formatCode="_ * #,##0_ ;_ * \-#,##0_ ;_ * &quot;-&quot;_ ;_ @_ "/>
    <numFmt numFmtId="184" formatCode="_ * #,##0.00_ ;_ * \-#,##0.00_ ;_ * &quot;-&quot;??_ ;_ @_ "/>
    <numFmt numFmtId="185" formatCode="&quot;₩&quot;#,##0;&quot;₩&quot;\-#,##0"/>
    <numFmt numFmtId="186" formatCode="_ &quot;₩&quot;* #,##0_ ;_ &quot;₩&quot;* &quot;₩&quot;&quot;₩&quot;&quot;₩&quot;&quot;₩&quot;&quot;₩&quot;&quot;₩&quot;\-#,##0_ ;_ &quot;₩&quot;* &quot;-&quot;_ ;_ @_ "/>
    <numFmt numFmtId="187" formatCode="#,##0&quot;L.&quot;_);[Red]\(#,##0&quot;L.&quot;\)"/>
    <numFmt numFmtId="188" formatCode="#,##0.00\ &quot;Pts&quot;;[Red]\-#,##0.00\ &quot;Pts&quot;"/>
    <numFmt numFmtId="189" formatCode="d/mm/yy\ h:mm"/>
    <numFmt numFmtId="190" formatCode=";;"/>
    <numFmt numFmtId="191" formatCode=".00"/>
    <numFmt numFmtId="192" formatCode="#,##0&quot;%&quot;"/>
    <numFmt numFmtId="193" formatCode="&quot;₩&quot;#,##0.00;[Red]&quot;₩&quot;\-#,##0.00"/>
    <numFmt numFmtId="194" formatCode="#,##0.0&quot;%&quot;"/>
    <numFmt numFmtId="195" formatCode="&quot;?#,##0;\-&quot;&quot;?&quot;#,##0"/>
    <numFmt numFmtId="196" formatCode="_ &quot;₩&quot;* #,##0_ ;_ &quot;₩&quot;* \-#,##0_ ;_ &quot;₩&quot;* &quot;-&quot;_ ;_ @_ "/>
    <numFmt numFmtId="197" formatCode="_ &quot;₩&quot;* #,##0.00_ ;_ &quot;₩&quot;* \-#,##0.00_ ;_ &quot;₩&quot;* &quot;-&quot;??_ ;_ @_ "/>
    <numFmt numFmtId="198" formatCode="&quot;₩&quot;#,##0;[Red]&quot;₩&quot;\-#,##0"/>
    <numFmt numFmtId="199" formatCode="#,##0;[Red]&quot;-&quot;#,##0"/>
    <numFmt numFmtId="200" formatCode="h&quot;시&quot;&quot;₩&quot;&quot;₩&quot;\!\ mm&quot;분&quot;&quot;₩&quot;&quot;₩&quot;\!\ ss&quot;초&quot;"/>
    <numFmt numFmtId="201" formatCode="&quot;US$&quot;#,##0"/>
    <numFmt numFmtId="202" formatCode="#."/>
    <numFmt numFmtId="203" formatCode="_ * #,##0.0_ ;_ * \-#,##0.0_ ;_ * &quot;-&quot;_ ;_ @_ "/>
    <numFmt numFmtId="204" formatCode="&quot;₩&quot;#,##0.00;&quot;₩&quot;&quot;₩&quot;&quot;₩&quot;\-#,##0.00"/>
    <numFmt numFmtId="205" formatCode="_-[$€]* #,##0.00_-;\-[$€]* #,##0.00_-;_-[$€]* &quot;-&quot;??_-;_-@_-"/>
    <numFmt numFmtId="206" formatCode="General_)"/>
    <numFmt numFmtId="207" formatCode="&quot;₩&quot;#,##0;&quot;₩&quot;&quot;₩&quot;&quot;₩&quot;&quot;₩&quot;\-#,##0"/>
    <numFmt numFmtId="208" formatCode="&quot;₩&quot;#,##0;[Red]&quot;₩&quot;&quot;₩&quot;&quot;₩&quot;&quot;₩&quot;\-#,##0"/>
    <numFmt numFmtId="209" formatCode="&quot;₩&quot;#,##0.00;&quot;₩&quot;&quot;₩&quot;&quot;₩&quot;&quot;₩&quot;\-#,##0.00"/>
    <numFmt numFmtId="210" formatCode="_-&quot;£&quot;* #,##0_-;\-&quot;£&quot;* #,##0_-;_-&quot;£&quot;* &quot;-&quot;_-;_-@_-"/>
    <numFmt numFmtId="211" formatCode="_-&quot;£&quot;* #,##0.00_-;\-&quot;£&quot;* #,##0.00_-;_-&quot;£&quot;* &quot;-&quot;??_-;_-@_-"/>
    <numFmt numFmtId="212" formatCode="#,##0\ &quot;일 (월)&quot;\ \ "/>
    <numFmt numFmtId="213" formatCode="_(* #,##0.00_);_(* \(#,##0.00\);_(* \-??_);_(@_)"/>
    <numFmt numFmtId="214" formatCode="[$$-409]#,##0_);\([$$-409]#,##0\)"/>
    <numFmt numFmtId="215" formatCode="_-* #,##0_-;\-* #,##0_-;_-* &quot;-&quot;??_-;_-@_-"/>
    <numFmt numFmtId="216" formatCode="_-\$* #,##0_ ;_-\$* \-#,##0\ ;_-\$* &quot;-&quot;_ ;_-@_ "/>
    <numFmt numFmtId="217" formatCode="_-\$* #,##0.0000_ ;_-\$* \-#,##0.0000\ ;_-\$* &quot;-&quot;????_ ;_-@_ "/>
    <numFmt numFmtId="218" formatCode="0.00_ "/>
    <numFmt numFmtId="219" formatCode="#,##0_ "/>
    <numFmt numFmtId="220" formatCode="###,##0.000\ &quot;CBM&quot;"/>
  </numFmts>
  <fonts count="14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16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0"/>
      <name val="Calibri"/>
      <family val="2"/>
    </font>
    <font>
      <b/>
      <sz val="12"/>
      <name val="Arial"/>
      <family val="2"/>
    </font>
    <font>
      <sz val="16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3"/>
      <charset val="129"/>
    </font>
    <font>
      <sz val="10"/>
      <name val="굴림체"/>
      <family val="3"/>
      <charset val="129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  <font>
      <sz val="11"/>
      <color indexed="8"/>
      <name val="가는으뜸체"/>
      <family val="1"/>
      <charset val="129"/>
    </font>
    <font>
      <sz val="12"/>
      <name val="바탕체"/>
      <family val="1"/>
      <charset val="129"/>
    </font>
    <font>
      <sz val="1"/>
      <color indexed="8"/>
      <name val="Courier"/>
      <family val="3"/>
    </font>
    <font>
      <sz val="11"/>
      <name val="굴림체"/>
      <family val="3"/>
      <charset val="129"/>
    </font>
    <font>
      <sz val="9"/>
      <name val="굴림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sz val="14"/>
      <name val="뼻뮝"/>
      <family val="3"/>
      <charset val="129"/>
    </font>
    <font>
      <u/>
      <sz val="11"/>
      <color indexed="36"/>
      <name val="돋움"/>
      <family val="3"/>
      <charset val="129"/>
    </font>
    <font>
      <sz val="10"/>
      <name val="돋움체"/>
      <family val="3"/>
      <charset val="129"/>
    </font>
    <font>
      <sz val="10"/>
      <name val="MS Sans Serif"/>
      <family val="2"/>
    </font>
    <font>
      <sz val="8"/>
      <name val="Arial"/>
      <family val="2"/>
    </font>
    <font>
      <sz val="12"/>
      <name val="돋움체"/>
      <family val="3"/>
      <charset val="129"/>
    </font>
    <font>
      <sz val="14"/>
      <name val="??"/>
      <family val="1"/>
    </font>
    <font>
      <sz val="12"/>
      <name val="??"/>
      <family val="1"/>
    </font>
    <font>
      <sz val="11"/>
      <name val="바탕체"/>
      <family val="1"/>
      <charset val="129"/>
    </font>
    <font>
      <sz val="10"/>
      <name val="Helv"/>
      <family val="2"/>
    </font>
    <font>
      <sz val="10"/>
      <name val="Geneva"/>
      <family val="2"/>
    </font>
    <font>
      <b/>
      <sz val="18"/>
      <color indexed="24"/>
      <name val="¹UAAA¼"/>
      <family val="1"/>
      <charset val="129"/>
    </font>
    <font>
      <b/>
      <sz val="15"/>
      <color indexed="24"/>
      <name val="¹UAAA¼"/>
      <family val="1"/>
      <charset val="129"/>
    </font>
    <font>
      <b/>
      <sz val="1"/>
      <color indexed="8"/>
      <name val="Courier"/>
      <family val="3"/>
    </font>
    <font>
      <sz val="12"/>
      <name val="Courier"/>
      <family val="3"/>
    </font>
    <font>
      <sz val="14"/>
      <name val="뼥?ⓒ"/>
      <family val="1"/>
      <charset val="129"/>
    </font>
    <font>
      <sz val="11"/>
      <name val="뼥?ⓒ"/>
      <family val="1"/>
      <charset val="129"/>
    </font>
    <font>
      <b/>
      <sz val="12"/>
      <color indexed="16"/>
      <name val="굴림체"/>
      <family val="3"/>
      <charset val="129"/>
    </font>
    <font>
      <sz val="10"/>
      <name val="명조"/>
      <family val="3"/>
      <charset val="129"/>
    </font>
    <font>
      <sz val="12"/>
      <name val="新細明體"/>
      <family val="1"/>
      <charset val="129"/>
    </font>
    <font>
      <sz val="12"/>
      <name val="굴림체"/>
      <family val="3"/>
      <charset val="129"/>
    </font>
    <font>
      <u/>
      <sz val="10"/>
      <color indexed="14"/>
      <name val="ＭＳ Ｐゴシック"/>
      <family val="2"/>
      <charset val="128"/>
    </font>
    <font>
      <sz val="12"/>
      <name val="¨IoUAAA¡§u"/>
      <family val="1"/>
      <charset val="129"/>
    </font>
    <font>
      <sz val="12"/>
      <name val="￥i￠￢￠?oA¨u"/>
      <family val="3"/>
      <charset val="129"/>
    </font>
    <font>
      <sz val="11"/>
      <name val="￠RIi￠RE￠Rⓒ­￠RE?o"/>
      <family val="3"/>
      <charset val="129"/>
    </font>
    <font>
      <sz val="12"/>
      <name val="¹UAAA¼"/>
      <family val="1"/>
      <charset val="129"/>
    </font>
    <font>
      <sz val="11"/>
      <name val="µ¸¿ò"/>
      <family val="3"/>
      <charset val="129"/>
    </font>
    <font>
      <sz val="10"/>
      <name val="μ¸¿oA¼"/>
      <family val="3"/>
      <charset val="129"/>
    </font>
    <font>
      <sz val="11"/>
      <name val="μ¸¿o"/>
      <family val="3"/>
      <charset val="129"/>
    </font>
    <font>
      <sz val="12"/>
      <name val="μ¸¿oA¼"/>
      <family val="3"/>
      <charset val="129"/>
    </font>
    <font>
      <sz val="12"/>
      <name val="µ¸¿òÃ¼"/>
      <family val="3"/>
      <charset val="129"/>
    </font>
    <font>
      <sz val="12"/>
      <name val="¹ÙÅÁÃ¼"/>
      <family val="1"/>
      <charset val="129"/>
    </font>
    <font>
      <sz val="10"/>
      <name val="µ¸¿òÃ¼"/>
      <family val="3"/>
      <charset val="129"/>
    </font>
    <font>
      <sz val="10"/>
      <name val="±¼¸²A¼"/>
      <family val="3"/>
      <charset val="129"/>
    </font>
    <font>
      <sz val="14"/>
      <name val="¾©"/>
      <family val="3"/>
      <charset val="129"/>
    </font>
    <font>
      <sz val="12"/>
      <name val="ⓒoUAAA¨u"/>
      <family val="1"/>
      <charset val="129"/>
    </font>
    <font>
      <sz val="12"/>
      <name val="±¼¸²A¼"/>
      <family val="3"/>
      <charset val="129"/>
    </font>
    <font>
      <sz val="14"/>
      <name val="±¼¸²Ã¼"/>
      <family val="3"/>
      <charset val="129"/>
    </font>
    <font>
      <sz val="12"/>
      <name val="System"/>
      <family val="2"/>
    </font>
    <font>
      <sz val="10"/>
      <name val="¹ÙÅÁÃ¼"/>
      <family val="1"/>
      <charset val="129"/>
    </font>
    <font>
      <sz val="10"/>
      <name val="¹UAAA¼"/>
      <family val="1"/>
      <charset val="129"/>
    </font>
    <font>
      <sz val="9"/>
      <name val="±¼¸²Ã¼"/>
      <family val="3"/>
      <charset val="129"/>
    </font>
    <font>
      <sz val="9"/>
      <name val="±¼¸²A¼"/>
      <family val="3"/>
      <charset val="129"/>
    </font>
    <font>
      <sz val="12"/>
      <name val="±¼¸²Ã¼"/>
      <family val="3"/>
      <charset val="129"/>
    </font>
    <font>
      <sz val="8"/>
      <name val="¹UAAA¼"/>
      <family val="1"/>
      <charset val="129"/>
    </font>
    <font>
      <sz val="11"/>
      <name val="μ¸¿oA¼"/>
      <family val="3"/>
      <charset val="129"/>
    </font>
    <font>
      <sz val="11"/>
      <name val="µ¸¿òÃ¼"/>
      <family val="3"/>
      <charset val="129"/>
    </font>
    <font>
      <sz val="12"/>
      <name val="¸iA¶"/>
      <family val="3"/>
      <charset val="129"/>
    </font>
    <font>
      <sz val="12"/>
      <name val="¸íÁ¶"/>
      <family val="3"/>
      <charset val="129"/>
    </font>
    <font>
      <sz val="11"/>
      <name val="¹ÙÅÁÃ¼"/>
      <family val="1"/>
      <charset val="129"/>
    </font>
    <font>
      <sz val="10"/>
      <name val="±¼¸²Ã¼"/>
      <family val="3"/>
      <charset val="129"/>
    </font>
    <font>
      <sz val="9"/>
      <name val="Times New Roman"/>
      <family val="1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b/>
      <sz val="12"/>
      <name val="Helv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2"/>
      <name val="¾©"/>
      <family val="3"/>
      <charset val="129"/>
    </font>
    <font>
      <u/>
      <sz val="10"/>
      <color indexed="12"/>
      <name val="ＭＳ Ｐゴシック"/>
      <family val="2"/>
      <charset val="128"/>
    </font>
    <font>
      <sz val="12"/>
      <name val="현대하모니 L"/>
      <family val="1"/>
      <charset val="129"/>
    </font>
    <font>
      <b/>
      <sz val="12"/>
      <name val="현대하모니 L"/>
      <family val="1"/>
      <charset val="129"/>
    </font>
    <font>
      <sz val="16"/>
      <name val="HY헤드라인M"/>
      <family val="1"/>
      <charset val="129"/>
    </font>
    <font>
      <sz val="18"/>
      <name val="HY헤드라인M"/>
      <family val="1"/>
      <charset val="129"/>
    </font>
    <font>
      <sz val="11"/>
      <name val="HY헤드라인M"/>
      <family val="1"/>
      <charset val="129"/>
    </font>
    <font>
      <sz val="12"/>
      <name val="HY헤드라인M"/>
      <family val="1"/>
      <charset val="129"/>
    </font>
    <font>
      <sz val="20"/>
      <name val="HY헤드라인M"/>
      <family val="1"/>
      <charset val="129"/>
    </font>
    <font>
      <sz val="9"/>
      <name val="Calibri"/>
      <family val="2"/>
    </font>
    <font>
      <sz val="10"/>
      <name val="Calibri"/>
      <family val="2"/>
    </font>
    <font>
      <b/>
      <sz val="10"/>
      <name val="맑은 고딕"/>
      <family val="3"/>
      <charset val="129"/>
    </font>
    <font>
      <sz val="9"/>
      <name val="맑은 고딕"/>
      <family val="3"/>
      <charset val="129"/>
    </font>
    <font>
      <sz val="12"/>
      <name val="돋움"/>
      <family val="3"/>
      <charset val="129"/>
    </font>
    <font>
      <sz val="11"/>
      <name val="현대하모니 L"/>
      <family val="1"/>
      <charset val="129"/>
    </font>
    <font>
      <sz val="28"/>
      <name val="현대하모니 L"/>
      <family val="1"/>
      <charset val="129"/>
    </font>
    <font>
      <sz val="18"/>
      <name val="현대하모니 L"/>
      <family val="1"/>
      <charset val="129"/>
    </font>
    <font>
      <sz val="16"/>
      <name val="현대하모니 L"/>
      <family val="1"/>
      <charset val="129"/>
    </font>
    <font>
      <b/>
      <sz val="9"/>
      <name val="현대하모니 L"/>
      <family val="1"/>
      <charset val="129"/>
    </font>
    <font>
      <sz val="48"/>
      <name val="돋움"/>
      <family val="3"/>
      <charset val="129"/>
    </font>
    <font>
      <b/>
      <sz val="28"/>
      <name val="돋움"/>
      <family val="3"/>
      <charset val="129"/>
    </font>
    <font>
      <sz val="24"/>
      <name val="돋움"/>
      <family val="3"/>
      <charset val="129"/>
    </font>
    <font>
      <sz val="18"/>
      <name val="돋움"/>
      <family val="3"/>
      <charset val="129"/>
    </font>
    <font>
      <sz val="12"/>
      <name val="¹UAAA¼"/>
      <family val="1"/>
      <charset val="129"/>
    </font>
    <font>
      <sz val="12"/>
      <name val="¹UAAA¼"/>
      <family val="1"/>
      <charset val="129"/>
    </font>
    <font>
      <sz val="10"/>
      <name val="현대하모니 L"/>
      <family val="1"/>
      <charset val="129"/>
    </font>
    <font>
      <sz val="11"/>
      <color theme="1"/>
      <name val="Calibri"/>
      <family val="3"/>
      <charset val="129"/>
      <scheme val="minor"/>
    </font>
    <font>
      <sz val="11"/>
      <color theme="1"/>
      <name val="바탕체"/>
      <family val="1"/>
      <charset val="129"/>
    </font>
    <font>
      <sz val="10"/>
      <color theme="1"/>
      <name val="현대하모니 L"/>
      <family val="1"/>
      <charset val="129"/>
    </font>
    <font>
      <b/>
      <sz val="12"/>
      <name val="Calibri"/>
      <family val="3"/>
      <charset val="129"/>
      <scheme val="minor"/>
    </font>
    <font>
      <sz val="11"/>
      <name val="Calibri"/>
      <family val="3"/>
      <charset val="129"/>
      <scheme val="minor"/>
    </font>
    <font>
      <sz val="10"/>
      <name val="Calibri"/>
      <family val="3"/>
      <charset val="129"/>
      <scheme val="minor"/>
    </font>
    <font>
      <sz val="9"/>
      <name val="Calibri"/>
      <family val="3"/>
      <charset val="129"/>
      <scheme val="minor"/>
    </font>
    <font>
      <sz val="8"/>
      <name val="Calibri"/>
      <family val="3"/>
      <charset val="129"/>
      <scheme val="minor"/>
    </font>
    <font>
      <b/>
      <sz val="10"/>
      <name val="Calibri"/>
      <family val="3"/>
      <charset val="129"/>
      <scheme val="minor"/>
    </font>
    <font>
      <b/>
      <sz val="9"/>
      <name val="Calibri"/>
      <family val="3"/>
      <charset val="129"/>
      <scheme val="minor"/>
    </font>
    <font>
      <b/>
      <sz val="11"/>
      <name val="Calibri"/>
      <family val="3"/>
      <charset val="129"/>
      <scheme val="minor"/>
    </font>
    <font>
      <sz val="12"/>
      <color theme="1"/>
      <name val="HY헤드라인M"/>
      <family val="1"/>
      <charset val="129"/>
    </font>
    <font>
      <b/>
      <sz val="12"/>
      <color theme="1"/>
      <name val="현대하모니 L"/>
      <family val="1"/>
      <charset val="129"/>
    </font>
    <font>
      <sz val="16"/>
      <color theme="1"/>
      <name val="HY헤드라인M"/>
      <family val="1"/>
      <charset val="129"/>
    </font>
    <font>
      <b/>
      <sz val="10"/>
      <color theme="0"/>
      <name val="Calibri"/>
      <family val="3"/>
      <charset val="129"/>
      <scheme val="minor"/>
    </font>
    <font>
      <sz val="10"/>
      <color theme="0"/>
      <name val="Calibri"/>
      <family val="3"/>
      <charset val="129"/>
      <scheme val="minor"/>
    </font>
    <font>
      <sz val="8"/>
      <color theme="1"/>
      <name val="Arial"/>
      <family val="2"/>
    </font>
    <font>
      <sz val="16"/>
      <color theme="1"/>
      <name val="현대하모니 L"/>
      <family val="1"/>
      <charset val="129"/>
    </font>
    <font>
      <sz val="12"/>
      <color theme="1"/>
      <name val="Arial"/>
      <family val="2"/>
    </font>
    <font>
      <b/>
      <sz val="18"/>
      <name val="Calibri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lightGray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50">
    <xf numFmtId="0" fontId="0" fillId="0" borderId="0"/>
    <xf numFmtId="0" fontId="35" fillId="0" borderId="0"/>
    <xf numFmtId="3" fontId="47" fillId="0" borderId="1"/>
    <xf numFmtId="3" fontId="47" fillId="0" borderId="1"/>
    <xf numFmtId="3" fontId="47" fillId="0" borderId="1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40" fontId="48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9" fillId="0" borderId="0"/>
    <xf numFmtId="0" fontId="12" fillId="0" borderId="0"/>
    <xf numFmtId="0" fontId="12" fillId="0" borderId="0"/>
    <xf numFmtId="0" fontId="51" fillId="0" borderId="0"/>
    <xf numFmtId="0" fontId="12" fillId="0" borderId="0"/>
    <xf numFmtId="0" fontId="12" fillId="0" borderId="0"/>
    <xf numFmtId="0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0" fontId="45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50" fillId="0" borderId="0" applyFont="0" applyFill="0" applyBorder="0" applyAlignment="0" applyProtection="0"/>
    <xf numFmtId="194" fontId="1" fillId="0" borderId="0" applyFont="0" applyFill="0" applyBorder="0" applyAlignment="0" applyProtection="0"/>
    <xf numFmtId="195" fontId="50" fillId="0" borderId="0" applyFont="0" applyFill="0" applyBorder="0" applyAlignment="0" applyProtection="0"/>
    <xf numFmtId="190" fontId="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12" fillId="0" borderId="0"/>
    <xf numFmtId="0" fontId="35" fillId="0" borderId="0" applyFont="0" applyFill="0" applyBorder="0" applyAlignment="0" applyProtection="0"/>
    <xf numFmtId="0" fontId="12" fillId="0" borderId="0"/>
    <xf numFmtId="184" fontId="35" fillId="0" borderId="0" applyFont="0" applyFill="0" applyBorder="0" applyAlignment="0" applyProtection="0"/>
    <xf numFmtId="40" fontId="52" fillId="0" borderId="0" applyFont="0" applyFill="0" applyBorder="0" applyAlignment="0" applyProtection="0"/>
    <xf numFmtId="0" fontId="35" fillId="0" borderId="0" applyFont="0" applyFill="0" applyBorder="0" applyAlignment="0" applyProtection="0"/>
    <xf numFmtId="212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40" fontId="76" fillId="0" borderId="0" applyFont="0" applyFill="0" applyBorder="0" applyAlignment="0" applyProtection="0"/>
    <xf numFmtId="38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103" fillId="0" borderId="0"/>
    <xf numFmtId="3" fontId="47" fillId="0" borderId="1"/>
    <xf numFmtId="3" fontId="47" fillId="0" borderId="1"/>
    <xf numFmtId="3" fontId="47" fillId="0" borderId="1"/>
    <xf numFmtId="3" fontId="47" fillId="0" borderId="1"/>
    <xf numFmtId="3" fontId="47" fillId="0" borderId="1"/>
    <xf numFmtId="3" fontId="47" fillId="0" borderId="1"/>
    <xf numFmtId="0" fontId="12" fillId="0" borderId="0"/>
    <xf numFmtId="0" fontId="14" fillId="2" borderId="0">
      <protection locked="0"/>
    </xf>
    <xf numFmtId="0" fontId="51" fillId="2" borderId="0">
      <protection locked="0"/>
    </xf>
    <xf numFmtId="0" fontId="51" fillId="2" borderId="0">
      <protection locked="0"/>
    </xf>
    <xf numFmtId="0" fontId="51" fillId="2" borderId="0">
      <protection locked="0"/>
    </xf>
    <xf numFmtId="0" fontId="51" fillId="2" borderId="0">
      <protection locked="0"/>
    </xf>
    <xf numFmtId="0" fontId="51" fillId="2" borderId="0">
      <protection locked="0"/>
    </xf>
    <xf numFmtId="0" fontId="51" fillId="2" borderId="0">
      <protection locked="0"/>
    </xf>
    <xf numFmtId="0" fontId="51" fillId="2" borderId="0">
      <protection locked="0"/>
    </xf>
    <xf numFmtId="0" fontId="51" fillId="2" borderId="0">
      <protection locked="0"/>
    </xf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196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193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6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6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6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6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197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198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6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6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197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6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3" fillId="0" borderId="0" applyFont="0" applyFill="0" applyBorder="0" applyAlignment="0" applyProtection="0"/>
    <xf numFmtId="199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26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6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6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6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6" fillId="0" borderId="0" applyFont="0" applyFill="0" applyBorder="0" applyAlignment="0" applyProtection="0"/>
    <xf numFmtId="0" fontId="68" fillId="0" borderId="0" applyFont="0" applyFill="0" applyBorder="0" applyAlignment="0" applyProtection="0"/>
    <xf numFmtId="40" fontId="67" fillId="0" borderId="0" applyFont="0" applyFill="0" applyBorder="0" applyAlignment="0" applyProtection="0"/>
    <xf numFmtId="40" fontId="73" fillId="0" borderId="0" applyFont="0" applyFill="0" applyBorder="0" applyAlignment="0" applyProtection="0"/>
    <xf numFmtId="40" fontId="126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6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6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6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6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73" fillId="0" borderId="0" applyFont="0" applyFill="0" applyBorder="0" applyAlignment="0" applyProtection="0"/>
    <xf numFmtId="0" fontId="126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0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74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17" fillId="4" borderId="0" applyNumberFormat="0" applyBorder="0" applyAlignment="0" applyProtection="0"/>
    <xf numFmtId="0" fontId="66" fillId="0" borderId="0"/>
    <xf numFmtId="0" fontId="77" fillId="0" borderId="0"/>
    <xf numFmtId="0" fontId="64" fillId="0" borderId="0"/>
    <xf numFmtId="0" fontId="78" fillId="0" borderId="0"/>
    <xf numFmtId="0" fontId="73" fillId="0" borderId="0"/>
    <xf numFmtId="0" fontId="69" fillId="0" borderId="0"/>
    <xf numFmtId="0" fontId="79" fillId="0" borderId="0">
      <alignment vertical="center"/>
    </xf>
    <xf numFmtId="0" fontId="70" fillId="0" borderId="0"/>
    <xf numFmtId="0" fontId="73" fillId="0" borderId="0"/>
    <xf numFmtId="0" fontId="70" fillId="0" borderId="0"/>
    <xf numFmtId="0" fontId="68" fillId="0" borderId="0"/>
    <xf numFmtId="0" fontId="67" fillId="0" borderId="0"/>
    <xf numFmtId="0" fontId="68" fillId="0" borderId="0"/>
    <xf numFmtId="0" fontId="70" fillId="0" borderId="0"/>
    <xf numFmtId="0" fontId="68" fillId="0" borderId="0"/>
    <xf numFmtId="0" fontId="80" fillId="0" borderId="0"/>
    <xf numFmtId="0" fontId="73" fillId="0" borderId="0"/>
    <xf numFmtId="0" fontId="67" fillId="0" borderId="0"/>
    <xf numFmtId="0" fontId="81" fillId="0" borderId="0"/>
    <xf numFmtId="0" fontId="82" fillId="0" borderId="0"/>
    <xf numFmtId="0" fontId="81" fillId="0" borderId="0"/>
    <xf numFmtId="0" fontId="71" fillId="0" borderId="0"/>
    <xf numFmtId="0" fontId="73" fillId="0" borderId="0"/>
    <xf numFmtId="0" fontId="70" fillId="0" borderId="0"/>
    <xf numFmtId="0" fontId="68" fillId="0" borderId="0"/>
    <xf numFmtId="0" fontId="70" fillId="0" borderId="0"/>
    <xf numFmtId="0" fontId="68" fillId="0" borderId="0"/>
    <xf numFmtId="0" fontId="67" fillId="0" borderId="0"/>
    <xf numFmtId="0" fontId="73" fillId="0" borderId="0"/>
    <xf numFmtId="0" fontId="126" fillId="0" borderId="0"/>
    <xf numFmtId="0" fontId="73" fillId="0" borderId="0"/>
    <xf numFmtId="0" fontId="67" fillId="0" borderId="0"/>
    <xf numFmtId="0" fontId="73" fillId="0" borderId="0"/>
    <xf numFmtId="0" fontId="126" fillId="0" borderId="0"/>
    <xf numFmtId="0" fontId="68" fillId="0" borderId="0"/>
    <xf numFmtId="0" fontId="70" fillId="0" borderId="0"/>
    <xf numFmtId="0" fontId="68" fillId="0" borderId="0"/>
    <xf numFmtId="0" fontId="71" fillId="0" borderId="0"/>
    <xf numFmtId="0" fontId="72" fillId="0" borderId="0"/>
    <xf numFmtId="0" fontId="67" fillId="0" borderId="0"/>
    <xf numFmtId="0" fontId="73" fillId="0" borderId="0"/>
    <xf numFmtId="0" fontId="126" fillId="0" borderId="0"/>
    <xf numFmtId="0" fontId="73" fillId="0" borderId="0"/>
    <xf numFmtId="0" fontId="70" fillId="0" borderId="0"/>
    <xf numFmtId="0" fontId="68" fillId="0" borderId="0"/>
    <xf numFmtId="0" fontId="67" fillId="0" borderId="0"/>
    <xf numFmtId="0" fontId="73" fillId="0" borderId="0"/>
    <xf numFmtId="0" fontId="126" fillId="0" borderId="0"/>
    <xf numFmtId="0" fontId="73" fillId="0" borderId="0"/>
    <xf numFmtId="0" fontId="126" fillId="0" borderId="0"/>
    <xf numFmtId="0" fontId="73" fillId="0" borderId="0"/>
    <xf numFmtId="0" fontId="126" fillId="0" borderId="0"/>
    <xf numFmtId="0" fontId="83" fillId="0" borderId="0"/>
    <xf numFmtId="0" fontId="84" fillId="0" borderId="0"/>
    <xf numFmtId="0" fontId="85" fillId="0" borderId="0"/>
    <xf numFmtId="2" fontId="67" fillId="0" borderId="0"/>
    <xf numFmtId="0" fontId="73" fillId="0" borderId="0"/>
    <xf numFmtId="0" fontId="67" fillId="0" borderId="0"/>
    <xf numFmtId="0" fontId="73" fillId="0" borderId="0"/>
    <xf numFmtId="0" fontId="126" fillId="0" borderId="0"/>
    <xf numFmtId="0" fontId="73" fillId="0" borderId="0"/>
    <xf numFmtId="0" fontId="67" fillId="0" borderId="0"/>
    <xf numFmtId="0" fontId="73" fillId="0" borderId="0"/>
    <xf numFmtId="0" fontId="126" fillId="0" borderId="0"/>
    <xf numFmtId="0" fontId="72" fillId="0" borderId="0"/>
    <xf numFmtId="0" fontId="86" fillId="0" borderId="0"/>
    <xf numFmtId="0" fontId="85" fillId="0" borderId="0"/>
    <xf numFmtId="0" fontId="67" fillId="0" borderId="0"/>
    <xf numFmtId="0" fontId="73" fillId="0" borderId="0"/>
    <xf numFmtId="0" fontId="87" fillId="0" borderId="0"/>
    <xf numFmtId="0" fontId="88" fillId="0" borderId="0"/>
    <xf numFmtId="0" fontId="87" fillId="0" borderId="0"/>
    <xf numFmtId="0" fontId="88" fillId="0" borderId="0"/>
    <xf numFmtId="0" fontId="87" fillId="0" borderId="0"/>
    <xf numFmtId="0" fontId="88" fillId="0" borderId="0"/>
    <xf numFmtId="0" fontId="87" fillId="0" borderId="0"/>
    <xf numFmtId="0" fontId="88" fillId="0" borderId="0"/>
    <xf numFmtId="0" fontId="67" fillId="0" borderId="0"/>
    <xf numFmtId="0" fontId="74" fillId="0" borderId="0"/>
    <xf numFmtId="0" fontId="89" fillId="0" borderId="0"/>
    <xf numFmtId="0" fontId="90" fillId="0" borderId="0"/>
    <xf numFmtId="0" fontId="67" fillId="0" borderId="0"/>
    <xf numFmtId="0" fontId="73" fillId="0" borderId="0"/>
    <xf numFmtId="0" fontId="126" fillId="0" borderId="0"/>
    <xf numFmtId="0" fontId="73" fillId="0" borderId="0"/>
    <xf numFmtId="0" fontId="126" fillId="0" borderId="0"/>
    <xf numFmtId="0" fontId="73" fillId="0" borderId="0"/>
    <xf numFmtId="0" fontId="126" fillId="0" borderId="0"/>
    <xf numFmtId="0" fontId="73" fillId="0" borderId="0"/>
    <xf numFmtId="0" fontId="126" fillId="0" borderId="0"/>
    <xf numFmtId="0" fontId="73" fillId="0" borderId="0"/>
    <xf numFmtId="0" fontId="67" fillId="0" borderId="0"/>
    <xf numFmtId="0" fontId="73" fillId="0" borderId="0"/>
    <xf numFmtId="0" fontId="126" fillId="0" borderId="0"/>
    <xf numFmtId="0" fontId="68" fillId="0" borderId="0"/>
    <xf numFmtId="0" fontId="12" fillId="0" borderId="0"/>
    <xf numFmtId="0" fontId="12" fillId="0" borderId="0"/>
    <xf numFmtId="0" fontId="67" fillId="0" borderId="0"/>
    <xf numFmtId="0" fontId="73" fillId="0" borderId="0"/>
    <xf numFmtId="0" fontId="126" fillId="0" borderId="0"/>
    <xf numFmtId="0" fontId="73" fillId="0" borderId="0"/>
    <xf numFmtId="0" fontId="126" fillId="0" borderId="0"/>
    <xf numFmtId="0" fontId="73" fillId="0" borderId="0"/>
    <xf numFmtId="0" fontId="126" fillId="0" borderId="0"/>
    <xf numFmtId="0" fontId="73" fillId="0" borderId="0"/>
    <xf numFmtId="0" fontId="67" fillId="0" borderId="0"/>
    <xf numFmtId="0" fontId="73" fillId="0" borderId="0"/>
    <xf numFmtId="0" fontId="67" fillId="0" borderId="0"/>
    <xf numFmtId="0" fontId="73" fillId="0" borderId="0"/>
    <xf numFmtId="0" fontId="126" fillId="0" borderId="0"/>
    <xf numFmtId="0" fontId="74" fillId="0" borderId="0"/>
    <xf numFmtId="0" fontId="69" fillId="0" borderId="0"/>
    <xf numFmtId="0" fontId="74" fillId="0" borderId="0"/>
    <xf numFmtId="0" fontId="67" fillId="0" borderId="0"/>
    <xf numFmtId="0" fontId="73" fillId="0" borderId="0"/>
    <xf numFmtId="0" fontId="67" fillId="0" borderId="0"/>
    <xf numFmtId="0" fontId="68" fillId="0" borderId="0"/>
    <xf numFmtId="0" fontId="70" fillId="0" borderId="0"/>
    <xf numFmtId="0" fontId="91" fillId="0" borderId="0"/>
    <xf numFmtId="0" fontId="87" fillId="0" borderId="0"/>
    <xf numFmtId="0" fontId="88" fillId="0" borderId="0"/>
    <xf numFmtId="0" fontId="75" fillId="0" borderId="0"/>
    <xf numFmtId="0" fontId="92" fillId="0" borderId="0"/>
    <xf numFmtId="0" fontId="67" fillId="0" borderId="0"/>
    <xf numFmtId="0" fontId="73" fillId="0" borderId="0"/>
    <xf numFmtId="0" fontId="126" fillId="0" borderId="0"/>
    <xf numFmtId="0" fontId="85" fillId="0" borderId="0"/>
    <xf numFmtId="0" fontId="70" fillId="0" borderId="0"/>
    <xf numFmtId="0" fontId="92" fillId="0" borderId="0"/>
    <xf numFmtId="0" fontId="87" fillId="0" borderId="0"/>
    <xf numFmtId="0" fontId="88" fillId="0" borderId="0"/>
    <xf numFmtId="0" fontId="87" fillId="0" borderId="0"/>
    <xf numFmtId="0" fontId="88" fillId="0" borderId="0"/>
    <xf numFmtId="0" fontId="67" fillId="0" borderId="0" applyBorder="0"/>
    <xf numFmtId="0" fontId="73" fillId="0" borderId="0" applyBorder="0"/>
    <xf numFmtId="0" fontId="126" fillId="0" borderId="0" applyBorder="0"/>
    <xf numFmtId="0" fontId="73" fillId="0" borderId="0"/>
    <xf numFmtId="0" fontId="126" fillId="0" borderId="0"/>
    <xf numFmtId="0" fontId="68" fillId="0" borderId="0"/>
    <xf numFmtId="0" fontId="67" fillId="0" borderId="0"/>
    <xf numFmtId="0" fontId="73" fillId="0" borderId="0"/>
    <xf numFmtId="0" fontId="126" fillId="0" borderId="0"/>
    <xf numFmtId="0" fontId="73" fillId="0" borderId="0"/>
    <xf numFmtId="0" fontId="126" fillId="0" borderId="0"/>
    <xf numFmtId="0" fontId="73" fillId="0" borderId="0"/>
    <xf numFmtId="0" fontId="126" fillId="0" borderId="0"/>
    <xf numFmtId="0" fontId="74" fillId="0" borderId="0"/>
    <xf numFmtId="0" fontId="69" fillId="0" borderId="0"/>
    <xf numFmtId="200" fontId="1" fillId="0" borderId="0" applyFill="0" applyBorder="0" applyAlignment="0"/>
    <xf numFmtId="176" fontId="1" fillId="0" borderId="0" applyFill="0" applyBorder="0" applyAlignment="0"/>
    <xf numFmtId="176" fontId="93" fillId="0" borderId="0" applyFill="0" applyBorder="0" applyAlignment="0"/>
    <xf numFmtId="0" fontId="12" fillId="0" borderId="0" applyFill="0" applyBorder="0" applyAlignment="0"/>
    <xf numFmtId="172" fontId="1" fillId="0" borderId="0" applyFill="0" applyBorder="0" applyAlignment="0"/>
    <xf numFmtId="200" fontId="1" fillId="0" borderId="0" applyFill="0" applyBorder="0" applyAlignment="0"/>
    <xf numFmtId="201" fontId="1" fillId="0" borderId="0" applyFill="0" applyBorder="0" applyAlignment="0"/>
    <xf numFmtId="176" fontId="1" fillId="0" borderId="0" applyFill="0" applyBorder="0" applyAlignment="0"/>
    <xf numFmtId="0" fontId="18" fillId="21" borderId="2" applyNumberFormat="0" applyAlignment="0" applyProtection="0"/>
    <xf numFmtId="0" fontId="18" fillId="21" borderId="2" applyNumberFormat="0" applyAlignment="0" applyProtection="0"/>
    <xf numFmtId="0" fontId="18" fillId="21" borderId="2" applyNumberFormat="0" applyAlignment="0" applyProtection="0"/>
    <xf numFmtId="0" fontId="18" fillId="21" borderId="2" applyNumberFormat="0" applyAlignment="0" applyProtection="0"/>
    <xf numFmtId="0" fontId="18" fillId="21" borderId="2" applyNumberFormat="0" applyAlignment="0" applyProtection="0"/>
    <xf numFmtId="0" fontId="94" fillId="0" borderId="0"/>
    <xf numFmtId="0" fontId="19" fillId="22" borderId="3" applyNumberFormat="0" applyAlignment="0" applyProtection="0"/>
    <xf numFmtId="38" fontId="45" fillId="0" borderId="0" applyFont="0" applyFill="0" applyBorder="0" applyAlignment="0" applyProtection="0"/>
    <xf numFmtId="200" fontId="1" fillId="0" borderId="0" applyFont="0" applyFill="0" applyBorder="0" applyAlignment="0" applyProtection="0"/>
    <xf numFmtId="4" fontId="36" fillId="0" borderId="0">
      <protection locked="0"/>
    </xf>
    <xf numFmtId="203" fontId="35" fillId="0" borderId="0"/>
    <xf numFmtId="0" fontId="96" fillId="0" borderId="0" applyNumberFormat="0" applyAlignment="0">
      <alignment horizontal="left"/>
    </xf>
    <xf numFmtId="187" fontId="45" fillId="0" borderId="0" applyFont="0" applyFill="0" applyBorder="0" applyAlignment="0" applyProtection="0"/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1" fillId="0" borderId="0"/>
    <xf numFmtId="16" fontId="35" fillId="0" borderId="0">
      <protection locked="0"/>
    </xf>
    <xf numFmtId="16" fontId="35" fillId="0" borderId="0">
      <protection locked="0"/>
    </xf>
    <xf numFmtId="202" fontId="95" fillId="0" borderId="0">
      <protection locked="0"/>
    </xf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204" fontId="35" fillId="0" borderId="0"/>
    <xf numFmtId="193" fontId="50" fillId="0" borderId="0" applyFont="0" applyFill="0" applyBorder="0" applyAlignment="0" applyProtection="0"/>
    <xf numFmtId="0" fontId="97" fillId="0" borderId="0" applyNumberFormat="0" applyAlignment="0">
      <alignment horizontal="left"/>
    </xf>
    <xf numFmtId="180" fontId="12" fillId="0" borderId="0" applyFont="0" applyFill="0" applyBorder="0" applyAlignment="0" applyProtection="0"/>
    <xf numFmtId="205" fontId="1" fillId="0" borderId="0" applyFont="0" applyFill="0" applyBorder="0" applyAlignment="0" applyProtection="0"/>
    <xf numFmtId="213" fontId="12" fillId="0" borderId="0">
      <alignment vertical="top"/>
    </xf>
    <xf numFmtId="0" fontId="21" fillId="0" borderId="0" applyNumberFormat="0" applyFill="0" applyBorder="0" applyAlignment="0" applyProtection="0"/>
    <xf numFmtId="188" fontId="35" fillId="0" borderId="0">
      <protection locked="0"/>
    </xf>
    <xf numFmtId="188" fontId="35" fillId="0" borderId="0">
      <protection locked="0"/>
    </xf>
    <xf numFmtId="202" fontId="95" fillId="0" borderId="0">
      <protection locked="0"/>
    </xf>
    <xf numFmtId="0" fontId="22" fillId="5" borderId="0" applyNumberFormat="0" applyBorder="0" applyAlignment="0" applyProtection="0"/>
    <xf numFmtId="38" fontId="46" fillId="23" borderId="0" applyNumberFormat="0" applyBorder="0" applyAlignment="0" applyProtection="0"/>
    <xf numFmtId="38" fontId="46" fillId="23" borderId="0" applyNumberFormat="0" applyBorder="0" applyAlignment="0" applyProtection="0"/>
    <xf numFmtId="38" fontId="46" fillId="24" borderId="0" applyNumberFormat="0" applyBorder="0" applyAlignment="0" applyProtection="0"/>
    <xf numFmtId="0" fontId="98" fillId="0" borderId="0">
      <alignment horizontal="left"/>
    </xf>
    <xf numFmtId="0" fontId="10" fillId="0" borderId="4" applyNumberFormat="0" applyAlignment="0" applyProtection="0">
      <alignment horizontal="left" vertical="center"/>
    </xf>
    <xf numFmtId="0" fontId="10" fillId="0" borderId="5">
      <alignment horizontal="left" vertical="center"/>
    </xf>
    <xf numFmtId="0" fontId="10" fillId="0" borderId="5">
      <alignment horizontal="left" vertical="center"/>
    </xf>
    <xf numFmtId="0" fontId="10" fillId="0" borderId="5">
      <alignment horizontal="left" vertical="center"/>
    </xf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5" fillId="0" borderId="0" applyNumberFormat="0" applyFill="0" applyBorder="0" applyAlignment="0" applyProtection="0"/>
    <xf numFmtId="15" fontId="35" fillId="0" borderId="0">
      <protection locked="0"/>
    </xf>
    <xf numFmtId="15" fontId="35" fillId="0" borderId="0">
      <protection locked="0"/>
    </xf>
    <xf numFmtId="202" fontId="99" fillId="0" borderId="0">
      <protection locked="0"/>
    </xf>
    <xf numFmtId="15" fontId="35" fillId="0" borderId="0">
      <protection locked="0"/>
    </xf>
    <xf numFmtId="15" fontId="35" fillId="0" borderId="0">
      <protection locked="0"/>
    </xf>
    <xf numFmtId="202" fontId="99" fillId="0" borderId="0">
      <protection locked="0"/>
    </xf>
    <xf numFmtId="0" fontId="35" fillId="0" borderId="0" applyFont="0" applyFill="0" applyBorder="0" applyAlignment="0" applyProtection="0"/>
    <xf numFmtId="0" fontId="26" fillId="8" borderId="2" applyNumberFormat="0" applyAlignment="0" applyProtection="0"/>
    <xf numFmtId="10" fontId="46" fillId="25" borderId="1" applyNumberFormat="0" applyBorder="0" applyAlignment="0" applyProtection="0"/>
    <xf numFmtId="10" fontId="46" fillId="25" borderId="1" applyNumberFormat="0" applyBorder="0" applyAlignment="0" applyProtection="0"/>
    <xf numFmtId="10" fontId="46" fillId="25" borderId="1" applyNumberFormat="0" applyBorder="0" applyAlignment="0" applyProtection="0"/>
    <xf numFmtId="10" fontId="46" fillId="25" borderId="1" applyNumberFormat="0" applyBorder="0" applyAlignment="0" applyProtection="0"/>
    <xf numFmtId="10" fontId="46" fillId="24" borderId="1" applyNumberFormat="0" applyBorder="0" applyAlignment="0" applyProtection="0"/>
    <xf numFmtId="0" fontId="26" fillId="8" borderId="2" applyNumberFormat="0" applyAlignment="0" applyProtection="0"/>
    <xf numFmtId="0" fontId="26" fillId="8" borderId="2" applyNumberFormat="0" applyAlignment="0" applyProtection="0"/>
    <xf numFmtId="0" fontId="26" fillId="8" borderId="2" applyNumberFormat="0" applyAlignment="0" applyProtection="0"/>
    <xf numFmtId="0" fontId="26" fillId="8" borderId="2" applyNumberFormat="0" applyAlignment="0" applyProtection="0"/>
    <xf numFmtId="0" fontId="26" fillId="8" borderId="2" applyNumberFormat="0" applyAlignment="0" applyProtection="0"/>
    <xf numFmtId="0" fontId="26" fillId="8" borderId="2" applyNumberFormat="0" applyAlignment="0" applyProtection="0"/>
    <xf numFmtId="0" fontId="35" fillId="0" borderId="0" applyFont="0" applyFill="0" applyBorder="0" applyAlignment="0" applyProtection="0"/>
    <xf numFmtId="0" fontId="27" fillId="0" borderId="9" applyNumberFormat="0" applyFill="0" applyAlignment="0" applyProtection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0" fontId="100" fillId="0" borderId="10"/>
    <xf numFmtId="0" fontId="28" fillId="26" borderId="0" applyNumberFormat="0" applyBorder="0" applyAlignment="0" applyProtection="0"/>
    <xf numFmtId="189" fontId="35" fillId="0" borderId="0"/>
    <xf numFmtId="189" fontId="35" fillId="0" borderId="0"/>
    <xf numFmtId="43" fontId="1" fillId="0" borderId="0"/>
    <xf numFmtId="0" fontId="35" fillId="0" borderId="0"/>
    <xf numFmtId="0" fontId="35" fillId="0" borderId="0"/>
    <xf numFmtId="0" fontId="12" fillId="0" borderId="0"/>
    <xf numFmtId="0" fontId="12" fillId="0" borderId="0"/>
    <xf numFmtId="0" fontId="12" fillId="27" borderId="11" applyNumberFormat="0" applyFont="0" applyAlignment="0" applyProtection="0"/>
    <xf numFmtId="0" fontId="12" fillId="27" borderId="11" applyNumberFormat="0" applyFont="0" applyAlignment="0" applyProtection="0"/>
    <xf numFmtId="0" fontId="12" fillId="27" borderId="11" applyNumberFormat="0" applyFont="0" applyAlignment="0" applyProtection="0"/>
    <xf numFmtId="0" fontId="12" fillId="27" borderId="11" applyNumberFormat="0" applyFont="0" applyAlignment="0" applyProtection="0"/>
    <xf numFmtId="0" fontId="12" fillId="27" borderId="11" applyNumberFormat="0" applyFont="0" applyAlignment="0" applyProtection="0"/>
    <xf numFmtId="40" fontId="42" fillId="0" borderId="0" applyFont="0" applyFill="0" applyBorder="0" applyAlignment="0" applyProtection="0"/>
    <xf numFmtId="0" fontId="29" fillId="21" borderId="12" applyNumberFormat="0" applyAlignment="0" applyProtection="0"/>
    <xf numFmtId="0" fontId="29" fillId="21" borderId="12" applyNumberFormat="0" applyAlignment="0" applyProtection="0"/>
    <xf numFmtId="0" fontId="29" fillId="21" borderId="12" applyNumberFormat="0" applyAlignment="0" applyProtection="0"/>
    <xf numFmtId="0" fontId="29" fillId="21" borderId="12" applyNumberFormat="0" applyAlignment="0" applyProtection="0"/>
    <xf numFmtId="0" fontId="29" fillId="21" borderId="12" applyNumberFormat="0" applyAlignment="0" applyProtection="0"/>
    <xf numFmtId="10" fontId="12" fillId="0" borderId="0" applyFont="0" applyFill="0" applyBorder="0" applyAlignment="0" applyProtection="0"/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5" fillId="0" borderId="0" applyFont="0" applyFill="0" applyBorder="0" applyAlignment="0" applyProtection="0"/>
    <xf numFmtId="14" fontId="101" fillId="0" borderId="0" applyNumberFormat="0" applyFill="0" applyBorder="0" applyAlignment="0" applyProtection="0">
      <alignment horizontal="left"/>
    </xf>
    <xf numFmtId="0" fontId="62" fillId="0" borderId="0" applyFont="0" applyFill="0" applyBorder="0" applyAlignment="0" applyProtection="0"/>
    <xf numFmtId="0" fontId="12" fillId="0" borderId="0"/>
    <xf numFmtId="0" fontId="100" fillId="0" borderId="0"/>
    <xf numFmtId="40" fontId="102" fillId="0" borderId="0" applyBorder="0">
      <alignment horizontal="right"/>
    </xf>
    <xf numFmtId="0" fontId="67" fillId="0" borderId="0"/>
    <xf numFmtId="0" fontId="126" fillId="0" borderId="0"/>
    <xf numFmtId="0" fontId="127" fillId="0" borderId="0"/>
    <xf numFmtId="0" fontId="30" fillId="0" borderId="0" applyNumberFormat="0" applyFill="0" applyBorder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15" fontId="35" fillId="0" borderId="14">
      <protection locked="0"/>
    </xf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15" fontId="35" fillId="0" borderId="14">
      <protection locked="0"/>
    </xf>
    <xf numFmtId="202" fontId="95" fillId="0" borderId="14">
      <protection locked="0"/>
    </xf>
    <xf numFmtId="192" fontId="1" fillId="0" borderId="0" applyFont="0" applyFill="0" applyBorder="0" applyAlignment="0" applyProtection="0"/>
    <xf numFmtId="187" fontId="45" fillId="0" borderId="0" applyFont="0" applyFill="0" applyBorder="0" applyAlignment="0" applyProtection="0"/>
    <xf numFmtId="187" fontId="45" fillId="0" borderId="0" applyFont="0" applyFill="0" applyBorder="0" applyAlignment="0" applyProtection="0"/>
    <xf numFmtId="210" fontId="12" fillId="0" borderId="0" applyFont="0" applyFill="0" applyBorder="0" applyAlignment="0" applyProtection="0"/>
    <xf numFmtId="211" fontId="12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1" fillId="0" borderId="0" applyFont="0" applyFill="0" applyBorder="0" applyAlignment="0" applyProtection="0"/>
    <xf numFmtId="184" fontId="35" fillId="0" borderId="0" applyFont="0" applyFill="0" applyBorder="0" applyAlignment="0" applyProtection="0"/>
    <xf numFmtId="2" fontId="39" fillId="0" borderId="0" applyFont="0" applyFill="0" applyBorder="0" applyAlignment="0" applyProtection="0"/>
    <xf numFmtId="2" fontId="39" fillId="0" borderId="0" applyFont="0" applyFill="0" applyBorder="0" applyAlignment="0" applyProtection="0"/>
    <xf numFmtId="207" fontId="35" fillId="0" borderId="0">
      <protection locked="0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5" fillId="0" borderId="0">
      <protection locked="0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5" fillId="0" borderId="0">
      <protection locked="0"/>
    </xf>
    <xf numFmtId="206" fontId="56" fillId="0" borderId="0"/>
    <xf numFmtId="206" fontId="56" fillId="0" borderId="0"/>
    <xf numFmtId="206" fontId="56" fillId="0" borderId="0"/>
    <xf numFmtId="206" fontId="56" fillId="0" borderId="0"/>
    <xf numFmtId="206" fontId="56" fillId="0" borderId="0"/>
    <xf numFmtId="206" fontId="56" fillId="0" borderId="0"/>
    <xf numFmtId="206" fontId="56" fillId="0" borderId="0"/>
    <xf numFmtId="206" fontId="56" fillId="0" borderId="0"/>
    <xf numFmtId="206" fontId="56" fillId="0" borderId="0"/>
    <xf numFmtId="206" fontId="56" fillId="0" borderId="0"/>
    <xf numFmtId="206" fontId="56" fillId="0" borderId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6" fillId="0" borderId="0">
      <protection locked="0"/>
    </xf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6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" fillId="0" borderId="0" applyFont="0" applyFill="0" applyBorder="0" applyAlignment="0" applyProtection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193" fontId="1" fillId="0" borderId="15" applyFont="0" applyFill="0" applyAlignment="0" applyProtection="0">
      <alignment horizontal="center" vertical="center"/>
    </xf>
    <xf numFmtId="0" fontId="58" fillId="0" borderId="0"/>
    <xf numFmtId="0" fontId="1" fillId="0" borderId="0" applyFont="0" applyFill="0" applyBorder="0" applyAlignment="0" applyProtection="0"/>
    <xf numFmtId="199" fontId="59" fillId="0" borderId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0" fillId="0" borderId="0" applyFont="0" applyFill="0" applyBorder="0" applyAlignment="0" applyProtection="0"/>
    <xf numFmtId="41" fontId="50" fillId="0" borderId="0" applyFont="0" applyFill="0" applyBorder="0" applyAlignment="0" applyProtection="0"/>
    <xf numFmtId="41" fontId="5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81" fontId="3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5" fillId="0" borderId="0" applyFont="0" applyFill="0" applyBorder="0" applyAlignment="0" applyProtection="0"/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29" fillId="0" borderId="0" applyFont="0" applyFill="0" applyBorder="0" applyAlignment="0" applyProtection="0">
      <alignment vertical="center"/>
    </xf>
    <xf numFmtId="41" fontId="129" fillId="0" borderId="0" applyFont="0" applyFill="0" applyBorder="0" applyAlignment="0" applyProtection="0">
      <alignment vertical="center"/>
    </xf>
    <xf numFmtId="41" fontId="129" fillId="0" borderId="0" applyFont="0" applyFill="0" applyBorder="0" applyAlignment="0" applyProtection="0">
      <alignment vertical="center"/>
    </xf>
    <xf numFmtId="41" fontId="129" fillId="0" borderId="0" applyFont="0" applyFill="0" applyBorder="0" applyAlignment="0" applyProtection="0">
      <alignment vertical="center"/>
    </xf>
    <xf numFmtId="41" fontId="129" fillId="0" borderId="0" applyFont="0" applyFill="0" applyBorder="0" applyAlignment="0" applyProtection="0">
      <alignment vertical="center"/>
    </xf>
    <xf numFmtId="41" fontId="12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12" fillId="0" borderId="0"/>
    <xf numFmtId="0" fontId="12" fillId="0" borderId="0" applyFont="0" applyFill="0" applyBorder="0" applyAlignment="0" applyProtection="0"/>
    <xf numFmtId="195" fontId="50" fillId="0" borderId="0" applyFont="0" applyFill="0" applyBorder="0" applyAlignment="0" applyProtection="0"/>
    <xf numFmtId="0" fontId="12" fillId="0" borderId="0"/>
    <xf numFmtId="190" fontId="1" fillId="0" borderId="0" applyFont="0" applyFill="0" applyBorder="0" applyAlignment="0" applyProtection="0"/>
    <xf numFmtId="0" fontId="60" fillId="0" borderId="16"/>
    <xf numFmtId="0" fontId="20" fillId="0" borderId="0"/>
    <xf numFmtId="4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4" fontId="36" fillId="0" borderId="0">
      <protection locked="0"/>
    </xf>
    <xf numFmtId="3" fontId="39" fillId="0" borderId="0" applyFont="0" applyFill="0" applyBorder="0" applyAlignment="0" applyProtection="0"/>
    <xf numFmtId="3" fontId="39" fillId="0" borderId="0" applyFont="0" applyFill="0" applyBorder="0" applyAlignment="0" applyProtection="0"/>
    <xf numFmtId="208" fontId="35" fillId="0" borderId="0">
      <protection locked="0"/>
    </xf>
    <xf numFmtId="0" fontId="35" fillId="0" borderId="0" applyFont="0" applyFill="0" applyBorder="0" applyAlignment="0" applyProtection="0"/>
    <xf numFmtId="0" fontId="35" fillId="0" borderId="0"/>
    <xf numFmtId="41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5" fillId="0" borderId="0" applyFont="0" applyFill="0" applyBorder="0" applyAlignment="0" applyProtection="0"/>
    <xf numFmtId="10" fontId="39" fillId="0" borderId="0" applyFont="0" applyFill="0" applyBorder="0" applyAlignment="0" applyProtection="0"/>
    <xf numFmtId="10" fontId="39" fillId="0" borderId="0" applyFont="0" applyFill="0" applyBorder="0" applyAlignment="0" applyProtection="0"/>
    <xf numFmtId="0" fontId="35" fillId="0" borderId="0">
      <protection locked="0"/>
    </xf>
    <xf numFmtId="0" fontId="63" fillId="0" borderId="0" applyNumberFormat="0" applyFill="0" applyBorder="0" applyAlignment="0" applyProtection="0"/>
    <xf numFmtId="0" fontId="37" fillId="0" borderId="0">
      <alignment vertical="center"/>
    </xf>
    <xf numFmtId="0" fontId="1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2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/>
    <xf numFmtId="0" fontId="129" fillId="0" borderId="0">
      <alignment vertical="center"/>
    </xf>
    <xf numFmtId="0" fontId="34" fillId="0" borderId="0">
      <alignment vertical="center"/>
    </xf>
    <xf numFmtId="0" fontId="37" fillId="0" borderId="0">
      <alignment vertical="center"/>
    </xf>
    <xf numFmtId="0" fontId="33" fillId="0" borderId="0"/>
    <xf numFmtId="0" fontId="131" fillId="0" borderId="0">
      <alignment vertical="center"/>
    </xf>
    <xf numFmtId="0" fontId="1" fillId="0" borderId="0"/>
    <xf numFmtId="0" fontId="1" fillId="0" borderId="0"/>
    <xf numFmtId="0" fontId="37" fillId="0" borderId="0">
      <alignment vertical="center"/>
    </xf>
    <xf numFmtId="0" fontId="37" fillId="0" borderId="0">
      <alignment vertical="center"/>
    </xf>
    <xf numFmtId="0" fontId="1" fillId="0" borderId="0"/>
    <xf numFmtId="0" fontId="1" fillId="0" borderId="0"/>
    <xf numFmtId="0" fontId="1" fillId="0" borderId="0"/>
    <xf numFmtId="0" fontId="39" fillId="0" borderId="17" applyNumberFormat="0" applyFont="0" applyFill="0" applyAlignment="0" applyProtection="0"/>
    <xf numFmtId="0" fontId="39" fillId="0" borderId="17" applyNumberFormat="0" applyFont="0" applyFill="0" applyAlignment="0" applyProtection="0"/>
    <xf numFmtId="0" fontId="36" fillId="0" borderId="17">
      <protection locked="0"/>
    </xf>
    <xf numFmtId="196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6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35" fillId="0" borderId="0">
      <protection locked="0"/>
    </xf>
    <xf numFmtId="185" fontId="39" fillId="0" borderId="0" applyFont="0" applyFill="0" applyBorder="0" applyAlignment="0" applyProtection="0"/>
    <xf numFmtId="185" fontId="39" fillId="0" borderId="0" applyFont="0" applyFill="0" applyBorder="0" applyAlignment="0" applyProtection="0"/>
    <xf numFmtId="209" fontId="35" fillId="0" borderId="0">
      <protection locked="0"/>
    </xf>
  </cellStyleXfs>
  <cellXfs count="386">
    <xf numFmtId="0" fontId="0" fillId="0" borderId="0" xfId="0"/>
    <xf numFmtId="0" fontId="132" fillId="0" borderId="0" xfId="0" applyFont="1" applyAlignment="1">
      <alignment vertical="center"/>
    </xf>
    <xf numFmtId="0" fontId="133" fillId="0" borderId="0" xfId="0" applyFont="1" applyAlignment="1">
      <alignment vertical="center"/>
    </xf>
    <xf numFmtId="0" fontId="137" fillId="0" borderId="0" xfId="641" applyNumberFormat="1" applyFont="1" applyFill="1" applyBorder="1" applyAlignment="1">
      <alignment horizontal="left" vertical="center"/>
    </xf>
    <xf numFmtId="177" fontId="134" fillId="0" borderId="10" xfId="641" applyNumberFormat="1" applyFont="1" applyFill="1" applyBorder="1" applyAlignment="1">
      <alignment horizontal="right" vertical="center"/>
    </xf>
    <xf numFmtId="177" fontId="137" fillId="0" borderId="0" xfId="641" applyNumberFormat="1" applyFont="1" applyFill="1" applyBorder="1" applyAlignment="1">
      <alignment horizontal="right" vertical="center"/>
    </xf>
    <xf numFmtId="41" fontId="110" fillId="0" borderId="25" xfId="645" applyFont="1" applyFill="1" applyBorder="1" applyAlignment="1">
      <alignment horizontal="center" vertical="center"/>
    </xf>
    <xf numFmtId="0" fontId="111" fillId="0" borderId="0" xfId="738" applyFont="1" applyAlignment="1">
      <alignment horizontal="center" vertical="center"/>
    </xf>
    <xf numFmtId="0" fontId="110" fillId="28" borderId="25" xfId="738" applyFont="1" applyFill="1" applyBorder="1" applyAlignment="1">
      <alignment horizontal="center" vertical="center"/>
    </xf>
    <xf numFmtId="0" fontId="110" fillId="0" borderId="25" xfId="721" applyFont="1" applyBorder="1" applyAlignment="1">
      <alignment horizontal="center" vertical="center"/>
    </xf>
    <xf numFmtId="0" fontId="110" fillId="0" borderId="26" xfId="721" applyFont="1" applyBorder="1" applyAlignment="1">
      <alignment horizontal="center" vertical="center"/>
    </xf>
    <xf numFmtId="41" fontId="110" fillId="0" borderId="26" xfId="645" applyFont="1" applyFill="1" applyBorder="1" applyAlignment="1">
      <alignment horizontal="center" vertical="center"/>
    </xf>
    <xf numFmtId="0" fontId="107" fillId="0" borderId="26" xfId="721" applyFont="1" applyBorder="1" applyAlignment="1">
      <alignment horizontal="left" vertical="center" wrapText="1"/>
    </xf>
    <xf numFmtId="172" fontId="140" fillId="0" borderId="26" xfId="736" quotePrefix="1" applyNumberFormat="1" applyFont="1" applyBorder="1" applyAlignment="1">
      <alignment horizontal="center" vertical="center" wrapText="1"/>
    </xf>
    <xf numFmtId="179" fontId="110" fillId="0" borderId="27" xfId="721" applyNumberFormat="1" applyFont="1" applyBorder="1" applyAlignment="1">
      <alignment horizontal="center" vertical="center"/>
    </xf>
    <xf numFmtId="179" fontId="110" fillId="0" borderId="28" xfId="738" applyNumberFormat="1" applyFont="1" applyBorder="1" applyAlignment="1">
      <alignment horizontal="center" vertical="center"/>
    </xf>
    <xf numFmtId="0" fontId="110" fillId="28" borderId="1" xfId="738" applyFont="1" applyFill="1" applyBorder="1" applyAlignment="1">
      <alignment horizontal="center" vertical="center"/>
    </xf>
    <xf numFmtId="41" fontId="110" fillId="0" borderId="1" xfId="645" applyFont="1" applyFill="1" applyBorder="1" applyAlignment="1">
      <alignment horizontal="center" vertical="center"/>
    </xf>
    <xf numFmtId="0" fontId="107" fillId="0" borderId="1" xfId="721" applyFont="1" applyBorder="1" applyAlignment="1">
      <alignment horizontal="left" vertical="center" wrapText="1"/>
    </xf>
    <xf numFmtId="179" fontId="110" fillId="0" borderId="29" xfId="738" applyNumberFormat="1" applyFont="1" applyBorder="1" applyAlignment="1">
      <alignment horizontal="center" vertical="center"/>
    </xf>
    <xf numFmtId="179" fontId="110" fillId="0" borderId="28" xfId="721" applyNumberFormat="1" applyFont="1" applyBorder="1" applyAlignment="1">
      <alignment horizontal="center" vertical="center"/>
    </xf>
    <xf numFmtId="172" fontId="140" fillId="0" borderId="1" xfId="736" quotePrefix="1" applyNumberFormat="1" applyFont="1" applyBorder="1" applyAlignment="1">
      <alignment horizontal="center" vertical="center" wrapText="1"/>
    </xf>
    <xf numFmtId="0" fontId="110" fillId="0" borderId="1" xfId="721" applyFont="1" applyBorder="1" applyAlignment="1">
      <alignment horizontal="center" vertical="center"/>
    </xf>
    <xf numFmtId="0" fontId="107" fillId="0" borderId="25" xfId="721" applyFont="1" applyBorder="1" applyAlignment="1">
      <alignment horizontal="left" vertical="center" wrapText="1"/>
    </xf>
    <xf numFmtId="0" fontId="111" fillId="0" borderId="0" xfId="738" applyFont="1" applyAlignment="1">
      <alignment vertical="center"/>
    </xf>
    <xf numFmtId="0" fontId="109" fillId="0" borderId="0" xfId="0" applyFont="1"/>
    <xf numFmtId="0" fontId="110" fillId="28" borderId="26" xfId="738" applyFont="1" applyFill="1" applyBorder="1" applyAlignment="1">
      <alignment horizontal="center" vertical="center"/>
    </xf>
    <xf numFmtId="41" fontId="105" fillId="0" borderId="1" xfId="645" applyFont="1" applyFill="1" applyBorder="1" applyAlignment="1">
      <alignment horizontal="center" vertical="center"/>
    </xf>
    <xf numFmtId="0" fontId="105" fillId="0" borderId="1" xfId="721" applyFont="1" applyBorder="1" applyAlignment="1">
      <alignment horizontal="center" vertical="center"/>
    </xf>
    <xf numFmtId="0" fontId="105" fillId="0" borderId="1" xfId="738" applyFont="1" applyBorder="1" applyAlignment="1">
      <alignment horizontal="center" vertical="center" wrapText="1"/>
    </xf>
    <xf numFmtId="0" fontId="105" fillId="0" borderId="1" xfId="721" applyFont="1" applyBorder="1" applyAlignment="1">
      <alignment horizontal="left" vertical="center" wrapText="1"/>
    </xf>
    <xf numFmtId="172" fontId="141" fillId="0" borderId="1" xfId="736" quotePrefix="1" applyNumberFormat="1" applyFont="1" applyBorder="1" applyAlignment="1">
      <alignment horizontal="center" vertical="center" wrapText="1"/>
    </xf>
    <xf numFmtId="0" fontId="107" fillId="0" borderId="26" xfId="721" applyFont="1" applyBorder="1" applyAlignment="1">
      <alignment horizontal="center" vertical="center" wrapText="1"/>
    </xf>
    <xf numFmtId="43" fontId="142" fillId="28" borderId="26" xfId="670" applyNumberFormat="1" applyFont="1" applyFill="1" applyBorder="1" applyAlignment="1">
      <alignment horizontal="center" vertical="center"/>
    </xf>
    <xf numFmtId="0" fontId="107" fillId="0" borderId="1" xfId="721" applyFont="1" applyBorder="1" applyAlignment="1">
      <alignment horizontal="center" vertical="center" wrapText="1"/>
    </xf>
    <xf numFmtId="43" fontId="142" fillId="28" borderId="1" xfId="670" applyNumberFormat="1" applyFont="1" applyFill="1" applyBorder="1" applyAlignment="1">
      <alignment horizontal="center" vertical="center"/>
    </xf>
    <xf numFmtId="0" fontId="107" fillId="0" borderId="25" xfId="721" applyFont="1" applyBorder="1" applyAlignment="1">
      <alignment horizontal="center" vertical="center" wrapText="1"/>
    </xf>
    <xf numFmtId="43" fontId="142" fillId="28" borderId="25" xfId="670" applyNumberFormat="1" applyFont="1" applyFill="1" applyBorder="1" applyAlignment="1">
      <alignment horizontal="center" vertical="center"/>
    </xf>
    <xf numFmtId="41" fontId="108" fillId="0" borderId="26" xfId="645" applyFont="1" applyFill="1" applyBorder="1" applyAlignment="1">
      <alignment horizontal="center" vertical="center" wrapText="1"/>
    </xf>
    <xf numFmtId="41" fontId="108" fillId="0" borderId="1" xfId="645" applyFont="1" applyFill="1" applyBorder="1" applyAlignment="1">
      <alignment horizontal="center" vertical="center" wrapText="1"/>
    </xf>
    <xf numFmtId="41" fontId="108" fillId="0" borderId="1" xfId="645" applyFont="1" applyFill="1" applyBorder="1" applyAlignment="1">
      <alignment horizontal="center" vertical="center"/>
    </xf>
    <xf numFmtId="41" fontId="108" fillId="0" borderId="25" xfId="645" applyFont="1" applyFill="1" applyBorder="1" applyAlignment="1">
      <alignment horizontal="center" vertical="center"/>
    </xf>
    <xf numFmtId="41" fontId="108" fillId="0" borderId="25" xfId="645" applyFont="1" applyFill="1" applyBorder="1" applyAlignment="1">
      <alignment horizontal="center" vertical="center" wrapText="1"/>
    </xf>
    <xf numFmtId="0" fontId="108" fillId="0" borderId="0" xfId="738" applyFont="1" applyAlignment="1">
      <alignment vertical="center" wrapText="1"/>
    </xf>
    <xf numFmtId="0" fontId="111" fillId="0" borderId="0" xfId="738" applyFont="1" applyAlignment="1">
      <alignment horizontal="right" vertical="center"/>
    </xf>
    <xf numFmtId="0" fontId="110" fillId="29" borderId="30" xfId="738" applyFont="1" applyFill="1" applyBorder="1" applyAlignment="1">
      <alignment horizontal="center" vertical="center"/>
    </xf>
    <xf numFmtId="0" fontId="110" fillId="30" borderId="31" xfId="738" applyFont="1" applyFill="1" applyBorder="1" applyAlignment="1">
      <alignment horizontal="center" vertical="center" wrapText="1"/>
    </xf>
    <xf numFmtId="172" fontId="131" fillId="0" borderId="1" xfId="736" quotePrefix="1" applyNumberFormat="1" applyFont="1" applyBorder="1" applyAlignment="1">
      <alignment horizontal="center" vertical="center" wrapText="1"/>
    </xf>
    <xf numFmtId="14" fontId="133" fillId="0" borderId="1" xfId="0" applyNumberFormat="1" applyFont="1" applyBorder="1" applyAlignment="1">
      <alignment horizontal="center" vertical="center"/>
    </xf>
    <xf numFmtId="0" fontId="133" fillId="0" borderId="1" xfId="0" applyFont="1" applyBorder="1" applyAlignment="1">
      <alignment horizontal="center" vertical="center"/>
    </xf>
    <xf numFmtId="0" fontId="106" fillId="0" borderId="1" xfId="722" applyFont="1" applyBorder="1" applyAlignment="1">
      <alignment horizontal="center" vertical="center" wrapText="1"/>
    </xf>
    <xf numFmtId="165" fontId="105" fillId="0" borderId="1" xfId="721" applyNumberFormat="1" applyFont="1" applyBorder="1" applyAlignment="1">
      <alignment horizontal="center" vertical="center"/>
    </xf>
    <xf numFmtId="165" fontId="0" fillId="0" borderId="0" xfId="0" applyNumberFormat="1"/>
    <xf numFmtId="0" fontId="145" fillId="31" borderId="1" xfId="738" applyFont="1" applyFill="1" applyBorder="1" applyAlignment="1">
      <alignment horizontal="center" vertical="center" wrapText="1"/>
    </xf>
    <xf numFmtId="0" fontId="7" fillId="32" borderId="1" xfId="738" applyFont="1" applyFill="1" applyBorder="1" applyAlignment="1">
      <alignment horizontal="center" vertical="center"/>
    </xf>
    <xf numFmtId="178" fontId="137" fillId="0" borderId="18" xfId="699" applyNumberFormat="1" applyFont="1" applyFill="1" applyBorder="1" applyAlignment="1">
      <alignment vertical="center"/>
    </xf>
    <xf numFmtId="0" fontId="122" fillId="0" borderId="0" xfId="0" applyFont="1"/>
    <xf numFmtId="0" fontId="123" fillId="0" borderId="0" xfId="0" applyFont="1"/>
    <xf numFmtId="0" fontId="124" fillId="0" borderId="0" xfId="0" applyFont="1"/>
    <xf numFmtId="0" fontId="6" fillId="0" borderId="0" xfId="738" applyFont="1" applyAlignment="1">
      <alignment horizontal="center" vertical="center"/>
    </xf>
    <xf numFmtId="0" fontId="5" fillId="0" borderId="0" xfId="738" applyFont="1" applyAlignment="1">
      <alignment horizontal="center" vertical="center" wrapText="1"/>
    </xf>
    <xf numFmtId="0" fontId="117" fillId="0" borderId="0" xfId="0" applyFont="1" applyAlignment="1">
      <alignment horizontal="center"/>
    </xf>
    <xf numFmtId="215" fontId="12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125" fillId="0" borderId="0" xfId="721" applyFont="1" applyAlignment="1">
      <alignment horizontal="center" vertical="center" wrapText="1"/>
    </xf>
    <xf numFmtId="0" fontId="125" fillId="0" borderId="0" xfId="0" applyFont="1" applyAlignment="1">
      <alignment horizontal="center" vertical="center"/>
    </xf>
    <xf numFmtId="216" fontId="119" fillId="0" borderId="0" xfId="721" applyNumberFormat="1" applyFont="1" applyAlignment="1">
      <alignment horizontal="center" vertical="center" wrapText="1"/>
    </xf>
    <xf numFmtId="216" fontId="119" fillId="0" borderId="0" xfId="721" applyNumberFormat="1" applyFont="1" applyAlignment="1">
      <alignment horizontal="center" vertical="center"/>
    </xf>
    <xf numFmtId="43" fontId="146" fillId="0" borderId="1" xfId="670" applyNumberFormat="1" applyFont="1" applyFill="1" applyBorder="1" applyAlignment="1">
      <alignment horizontal="center" vertical="center" wrapText="1"/>
    </xf>
    <xf numFmtId="217" fontId="0" fillId="0" borderId="0" xfId="0" applyNumberFormat="1"/>
    <xf numFmtId="0" fontId="7" fillId="31" borderId="1" xfId="738" applyFont="1" applyFill="1" applyBorder="1" applyAlignment="1">
      <alignment horizontal="center" vertical="center"/>
    </xf>
    <xf numFmtId="0" fontId="147" fillId="31" borderId="1" xfId="738" applyFont="1" applyFill="1" applyBorder="1" applyAlignment="1">
      <alignment horizontal="center" vertical="center" wrapText="1"/>
    </xf>
    <xf numFmtId="0" fontId="105" fillId="0" borderId="1" xfId="738" applyFont="1" applyBorder="1" applyAlignment="1">
      <alignment horizontal="center" vertical="center"/>
    </xf>
    <xf numFmtId="0" fontId="10" fillId="33" borderId="1" xfId="738" applyFont="1" applyFill="1" applyBorder="1" applyAlignment="1">
      <alignment horizontal="center" vertical="center" wrapText="1"/>
    </xf>
    <xf numFmtId="219" fontId="119" fillId="0" borderId="1" xfId="721" applyNumberFormat="1" applyFont="1" applyBorder="1" applyAlignment="1">
      <alignment horizontal="center" vertical="center" wrapText="1"/>
    </xf>
    <xf numFmtId="219" fontId="120" fillId="0" borderId="1" xfId="721" applyNumberFormat="1" applyFont="1" applyBorder="1" applyAlignment="1">
      <alignment horizontal="center" vertical="center" wrapText="1"/>
    </xf>
    <xf numFmtId="218" fontId="11" fillId="0" borderId="1" xfId="0" applyNumberFormat="1" applyFont="1" applyBorder="1" applyAlignment="1">
      <alignment horizontal="center" vertical="center"/>
    </xf>
    <xf numFmtId="0" fontId="128" fillId="0" borderId="1" xfId="721" applyFont="1" applyBorder="1" applyAlignment="1">
      <alignment horizontal="center" vertical="center" wrapText="1" shrinkToFit="1"/>
    </xf>
    <xf numFmtId="0" fontId="128" fillId="0" borderId="1" xfId="721" applyFont="1" applyBorder="1" applyAlignment="1">
      <alignment horizontal="center" vertical="center" wrapText="1"/>
    </xf>
    <xf numFmtId="0" fontId="117" fillId="0" borderId="1" xfId="721" applyFont="1" applyBorder="1" applyAlignment="1">
      <alignment horizontal="center" vertical="center" wrapText="1" shrinkToFit="1"/>
    </xf>
    <xf numFmtId="0" fontId="105" fillId="0" borderId="1" xfId="721" applyFont="1" applyBorder="1" applyAlignment="1">
      <alignment horizontal="center" vertical="center" wrapText="1"/>
    </xf>
    <xf numFmtId="0" fontId="117" fillId="0" borderId="1" xfId="721" applyFont="1" applyBorder="1" applyAlignment="1">
      <alignment horizontal="left" vertical="center" shrinkToFit="1"/>
    </xf>
    <xf numFmtId="0" fontId="105" fillId="0" borderId="0" xfId="738" applyFont="1" applyAlignment="1">
      <alignment horizontal="center" vertical="center" wrapText="1"/>
    </xf>
    <xf numFmtId="0" fontId="106" fillId="0" borderId="0" xfId="722" applyFont="1" applyAlignment="1">
      <alignment horizontal="center" vertical="center" wrapText="1"/>
    </xf>
    <xf numFmtId="172" fontId="141" fillId="0" borderId="0" xfId="736" quotePrefix="1" applyNumberFormat="1" applyFont="1" applyAlignment="1">
      <alignment horizontal="center" vertical="center" wrapText="1"/>
    </xf>
    <xf numFmtId="172" fontId="131" fillId="0" borderId="0" xfId="736" quotePrefix="1" applyNumberFormat="1" applyFont="1" applyAlignment="1">
      <alignment horizontal="center" vertical="center" wrapText="1"/>
    </xf>
    <xf numFmtId="0" fontId="105" fillId="0" borderId="0" xfId="721" applyFont="1" applyAlignment="1">
      <alignment horizontal="left" vertical="center" wrapText="1"/>
    </xf>
    <xf numFmtId="0" fontId="117" fillId="0" borderId="0" xfId="721" applyFont="1" applyAlignment="1">
      <alignment horizontal="left" vertical="center" shrinkToFit="1"/>
    </xf>
    <xf numFmtId="41" fontId="105" fillId="0" borderId="0" xfId="645" applyFont="1" applyFill="1" applyBorder="1" applyAlignment="1">
      <alignment horizontal="center" vertical="center"/>
    </xf>
    <xf numFmtId="0" fontId="105" fillId="0" borderId="0" xfId="721" applyFont="1" applyAlignment="1">
      <alignment horizontal="center" vertical="center"/>
    </xf>
    <xf numFmtId="165" fontId="105" fillId="0" borderId="0" xfId="721" applyNumberFormat="1" applyFont="1" applyAlignment="1">
      <alignment horizontal="center" vertical="center"/>
    </xf>
    <xf numFmtId="219" fontId="119" fillId="0" borderId="0" xfId="721" applyNumberFormat="1" applyFont="1" applyAlignment="1">
      <alignment horizontal="center" vertical="center" wrapText="1"/>
    </xf>
    <xf numFmtId="219" fontId="120" fillId="0" borderId="0" xfId="721" applyNumberFormat="1" applyFont="1" applyAlignment="1">
      <alignment horizontal="center" vertical="center" wrapText="1"/>
    </xf>
    <xf numFmtId="218" fontId="11" fillId="0" borderId="0" xfId="0" applyNumberFormat="1" applyFont="1" applyAlignment="1">
      <alignment horizontal="center" vertical="center"/>
    </xf>
    <xf numFmtId="43" fontId="146" fillId="0" borderId="0" xfId="670" applyNumberFormat="1" applyFont="1" applyFill="1" applyBorder="1" applyAlignment="1">
      <alignment horizontal="center" vertical="center" wrapText="1"/>
    </xf>
    <xf numFmtId="0" fontId="117" fillId="0" borderId="0" xfId="721" applyFont="1" applyAlignment="1">
      <alignment horizontal="center" vertical="center" wrapText="1" shrinkToFit="1"/>
    </xf>
    <xf numFmtId="0" fontId="105" fillId="0" borderId="0" xfId="738" applyFont="1" applyAlignment="1">
      <alignment horizontal="center" vertical="center"/>
    </xf>
    <xf numFmtId="0" fontId="105" fillId="0" borderId="0" xfId="721" applyFont="1" applyAlignment="1">
      <alignment horizontal="center" vertical="center" wrapText="1"/>
    </xf>
    <xf numFmtId="215" fontId="118" fillId="0" borderId="0" xfId="0" applyNumberFormat="1" applyFont="1" applyAlignment="1">
      <alignment vertical="center"/>
    </xf>
    <xf numFmtId="0" fontId="128" fillId="0" borderId="0" xfId="721" applyFont="1" applyAlignment="1">
      <alignment horizontal="center" vertical="center" wrapText="1"/>
    </xf>
    <xf numFmtId="0" fontId="105" fillId="0" borderId="35" xfId="738" applyFont="1" applyBorder="1" applyAlignment="1">
      <alignment horizontal="center" vertical="center" wrapText="1"/>
    </xf>
    <xf numFmtId="0" fontId="106" fillId="0" borderId="35" xfId="722" applyFont="1" applyBorder="1" applyAlignment="1">
      <alignment horizontal="center" vertical="center" wrapText="1"/>
    </xf>
    <xf numFmtId="172" fontId="141" fillId="0" borderId="35" xfId="736" quotePrefix="1" applyNumberFormat="1" applyFont="1" applyBorder="1" applyAlignment="1">
      <alignment horizontal="center" vertical="center" wrapText="1"/>
    </xf>
    <xf numFmtId="172" fontId="131" fillId="0" borderId="35" xfId="736" quotePrefix="1" applyNumberFormat="1" applyFont="1" applyBorder="1" applyAlignment="1">
      <alignment horizontal="center" vertical="center" wrapText="1"/>
    </xf>
    <xf numFmtId="0" fontId="105" fillId="0" borderId="35" xfId="721" applyFont="1" applyBorder="1" applyAlignment="1">
      <alignment horizontal="left" vertical="center" wrapText="1"/>
    </xf>
    <xf numFmtId="0" fontId="117" fillId="0" borderId="35" xfId="721" applyFont="1" applyBorder="1" applyAlignment="1">
      <alignment horizontal="left" vertical="center" shrinkToFit="1"/>
    </xf>
    <xf numFmtId="41" fontId="105" fillId="0" borderId="35" xfId="645" applyFont="1" applyFill="1" applyBorder="1" applyAlignment="1">
      <alignment horizontal="center" vertical="center"/>
    </xf>
    <xf numFmtId="0" fontId="105" fillId="0" borderId="35" xfId="721" applyFont="1" applyBorder="1" applyAlignment="1">
      <alignment horizontal="center" vertical="center"/>
    </xf>
    <xf numFmtId="165" fontId="105" fillId="0" borderId="35" xfId="721" applyNumberFormat="1" applyFont="1" applyBorder="1" applyAlignment="1">
      <alignment horizontal="center" vertical="center"/>
    </xf>
    <xf numFmtId="219" fontId="119" fillId="0" borderId="35" xfId="721" applyNumberFormat="1" applyFont="1" applyBorder="1" applyAlignment="1">
      <alignment horizontal="center" vertical="center" wrapText="1"/>
    </xf>
    <xf numFmtId="219" fontId="120" fillId="0" borderId="35" xfId="721" applyNumberFormat="1" applyFont="1" applyBorder="1" applyAlignment="1">
      <alignment horizontal="center" vertical="center" wrapText="1"/>
    </xf>
    <xf numFmtId="218" fontId="11" fillId="0" borderId="35" xfId="0" applyNumberFormat="1" applyFont="1" applyBorder="1" applyAlignment="1">
      <alignment horizontal="center" vertical="center"/>
    </xf>
    <xf numFmtId="43" fontId="146" fillId="0" borderId="35" xfId="670" applyNumberFormat="1" applyFont="1" applyFill="1" applyBorder="1" applyAlignment="1">
      <alignment horizontal="center" vertical="center" wrapText="1"/>
    </xf>
    <xf numFmtId="0" fontId="117" fillId="0" borderId="35" xfId="721" applyFont="1" applyBorder="1" applyAlignment="1">
      <alignment horizontal="center" vertical="center" wrapText="1" shrinkToFit="1"/>
    </xf>
    <xf numFmtId="0" fontId="105" fillId="0" borderId="35" xfId="738" applyFont="1" applyBorder="1" applyAlignment="1">
      <alignment horizontal="center" vertical="center"/>
    </xf>
    <xf numFmtId="215" fontId="118" fillId="0" borderId="35" xfId="0" applyNumberFormat="1" applyFont="1" applyBorder="1" applyAlignment="1">
      <alignment vertical="center"/>
    </xf>
    <xf numFmtId="215" fontId="121" fillId="0" borderId="35" xfId="0" applyNumberFormat="1" applyFont="1" applyBorder="1" applyAlignment="1">
      <alignment vertical="center"/>
    </xf>
    <xf numFmtId="215" fontId="121" fillId="0" borderId="0" xfId="0" applyNumberFormat="1" applyFont="1" applyAlignment="1">
      <alignment vertical="center"/>
    </xf>
    <xf numFmtId="0" fontId="105" fillId="0" borderId="1" xfId="721" applyFont="1" applyBorder="1" applyAlignment="1">
      <alignment horizontal="left" vertical="center" shrinkToFit="1"/>
    </xf>
    <xf numFmtId="49" fontId="134" fillId="0" borderId="18" xfId="0" applyNumberFormat="1" applyFont="1" applyBorder="1" applyAlignment="1">
      <alignment horizontal="right" vertical="center"/>
    </xf>
    <xf numFmtId="0" fontId="134" fillId="0" borderId="34" xfId="0" applyFont="1" applyBorder="1" applyAlignment="1">
      <alignment vertical="center"/>
    </xf>
    <xf numFmtId="0" fontId="135" fillId="0" borderId="0" xfId="0" applyFont="1" applyAlignment="1">
      <alignment horizontal="left" vertical="center"/>
    </xf>
    <xf numFmtId="49" fontId="134" fillId="0" borderId="33" xfId="0" applyNumberFormat="1" applyFont="1" applyBorder="1" applyAlignment="1">
      <alignment vertical="center"/>
    </xf>
    <xf numFmtId="0" fontId="135" fillId="0" borderId="32" xfId="0" applyFont="1" applyBorder="1" applyAlignment="1">
      <alignment horizontal="left" vertical="center"/>
    </xf>
    <xf numFmtId="49" fontId="133" fillId="0" borderId="0" xfId="0" applyNumberFormat="1" applyFont="1" applyAlignment="1">
      <alignment vertical="center"/>
    </xf>
    <xf numFmtId="49" fontId="133" fillId="0" borderId="22" xfId="0" applyNumberFormat="1" applyFont="1" applyBorder="1" applyAlignment="1">
      <alignment vertical="center"/>
    </xf>
    <xf numFmtId="49" fontId="135" fillId="0" borderId="0" xfId="0" applyNumberFormat="1" applyFont="1" applyAlignment="1">
      <alignment horizontal="left" vertical="center" wrapText="1"/>
    </xf>
    <xf numFmtId="0" fontId="134" fillId="0" borderId="0" xfId="0" applyFont="1" applyAlignment="1">
      <alignment horizontal="left" vertical="center" wrapText="1"/>
    </xf>
    <xf numFmtId="0" fontId="135" fillId="0" borderId="21" xfId="0" applyFont="1" applyBorder="1" applyAlignment="1">
      <alignment horizontal="left" vertical="center"/>
    </xf>
    <xf numFmtId="0" fontId="135" fillId="0" borderId="19" xfId="0" applyFont="1" applyBorder="1" applyAlignment="1">
      <alignment horizontal="left" vertical="center"/>
    </xf>
    <xf numFmtId="0" fontId="135" fillId="0" borderId="20" xfId="0" applyFont="1" applyBorder="1" applyAlignment="1">
      <alignment horizontal="left" vertical="center"/>
    </xf>
    <xf numFmtId="0" fontId="136" fillId="0" borderId="21" xfId="0" applyFont="1" applyBorder="1" applyAlignment="1">
      <alignment horizontal="left" vertical="center"/>
    </xf>
    <xf numFmtId="0" fontId="136" fillId="0" borderId="19" xfId="0" applyFont="1" applyBorder="1" applyAlignment="1">
      <alignment horizontal="left" vertical="center"/>
    </xf>
    <xf numFmtId="0" fontId="136" fillId="0" borderId="20" xfId="0" applyFont="1" applyBorder="1" applyAlignment="1">
      <alignment horizontal="left" vertical="center"/>
    </xf>
    <xf numFmtId="49" fontId="137" fillId="0" borderId="22" xfId="0" applyNumberFormat="1" applyFont="1" applyBorder="1" applyAlignment="1">
      <alignment horizontal="center" vertical="center" shrinkToFit="1"/>
    </xf>
    <xf numFmtId="175" fontId="139" fillId="0" borderId="0" xfId="0" applyNumberFormat="1" applyFont="1" applyAlignment="1">
      <alignment vertical="center"/>
    </xf>
    <xf numFmtId="175" fontId="137" fillId="0" borderId="0" xfId="0" applyNumberFormat="1" applyFont="1" applyAlignment="1">
      <alignment vertical="center"/>
    </xf>
    <xf numFmtId="175" fontId="138" fillId="0" borderId="0" xfId="0" applyNumberFormat="1" applyFont="1" applyAlignment="1">
      <alignment vertical="center"/>
    </xf>
    <xf numFmtId="0" fontId="137" fillId="0" borderId="0" xfId="0" applyFont="1" applyAlignment="1">
      <alignment horizontal="center" vertical="center"/>
    </xf>
    <xf numFmtId="49" fontId="138" fillId="0" borderId="0" xfId="0" applyNumberFormat="1" applyFont="1" applyAlignment="1">
      <alignment horizontal="center" vertical="center"/>
    </xf>
    <xf numFmtId="175" fontId="137" fillId="0" borderId="0" xfId="0" applyNumberFormat="1" applyFont="1" applyAlignment="1">
      <alignment horizontal="center" vertical="center"/>
    </xf>
    <xf numFmtId="0" fontId="134" fillId="0" borderId="22" xfId="0" applyFont="1" applyBorder="1" applyAlignment="1">
      <alignment horizontal="left" vertical="center" wrapText="1"/>
    </xf>
    <xf numFmtId="0" fontId="134" fillId="0" borderId="0" xfId="0" applyFont="1" applyAlignment="1">
      <alignment horizontal="center" vertical="center"/>
    </xf>
    <xf numFmtId="175" fontId="137" fillId="0" borderId="0" xfId="0" applyNumberFormat="1" applyFont="1" applyAlignment="1">
      <alignment horizontal="left" vertical="center"/>
    </xf>
    <xf numFmtId="168" fontId="137" fillId="0" borderId="0" xfId="0" applyNumberFormat="1" applyFont="1" applyAlignment="1">
      <alignment horizontal="right" vertical="center"/>
    </xf>
    <xf numFmtId="0" fontId="137" fillId="0" borderId="0" xfId="0" applyFont="1" applyAlignment="1">
      <alignment vertical="center"/>
    </xf>
    <xf numFmtId="0" fontId="137" fillId="0" borderId="0" xfId="0" applyFont="1" applyAlignment="1">
      <alignment horizontal="left" vertical="center"/>
    </xf>
    <xf numFmtId="216" fontId="137" fillId="0" borderId="0" xfId="699" applyNumberFormat="1" applyFont="1" applyFill="1" applyBorder="1" applyAlignment="1">
      <alignment horizontal="center" vertical="center"/>
    </xf>
    <xf numFmtId="0" fontId="134" fillId="0" borderId="0" xfId="0" applyFont="1" applyAlignment="1">
      <alignment vertical="center"/>
    </xf>
    <xf numFmtId="0" fontId="137" fillId="0" borderId="0" xfId="0" applyFont="1" applyAlignment="1">
      <alignment horizontal="right" vertical="center"/>
    </xf>
    <xf numFmtId="2" fontId="134" fillId="0" borderId="0" xfId="0" applyNumberFormat="1" applyFont="1" applyAlignment="1">
      <alignment vertical="center"/>
    </xf>
    <xf numFmtId="0" fontId="134" fillId="0" borderId="22" xfId="0" applyFont="1" applyBorder="1" applyAlignment="1">
      <alignment vertical="center"/>
    </xf>
    <xf numFmtId="167" fontId="137" fillId="0" borderId="0" xfId="0" applyNumberFormat="1" applyFont="1" applyAlignment="1">
      <alignment horizontal="center" vertical="center"/>
    </xf>
    <xf numFmtId="49" fontId="134" fillId="0" borderId="0" xfId="0" applyNumberFormat="1" applyFont="1" applyAlignment="1">
      <alignment horizontal="center" vertical="center" wrapText="1"/>
    </xf>
    <xf numFmtId="175" fontId="143" fillId="0" borderId="10" xfId="0" applyNumberFormat="1" applyFont="1" applyBorder="1" applyAlignment="1">
      <alignment vertical="center"/>
    </xf>
    <xf numFmtId="167" fontId="143" fillId="0" borderId="10" xfId="0" applyNumberFormat="1" applyFont="1" applyBorder="1" applyAlignment="1">
      <alignment horizontal="center" vertical="center"/>
    </xf>
    <xf numFmtId="168" fontId="143" fillId="0" borderId="10" xfId="0" applyNumberFormat="1" applyFont="1" applyBorder="1" applyAlignment="1">
      <alignment horizontal="right" vertical="center"/>
    </xf>
    <xf numFmtId="0" fontId="143" fillId="0" borderId="10" xfId="0" applyFont="1" applyBorder="1" applyAlignment="1">
      <alignment horizontal="right" vertical="center"/>
    </xf>
    <xf numFmtId="0" fontId="143" fillId="0" borderId="10" xfId="0" applyFont="1" applyBorder="1" applyAlignment="1">
      <alignment horizontal="left" vertical="center"/>
    </xf>
    <xf numFmtId="169" fontId="144" fillId="0" borderId="10" xfId="699" applyNumberFormat="1" applyFont="1" applyFill="1" applyBorder="1" applyAlignment="1">
      <alignment horizontal="center" vertical="center"/>
    </xf>
    <xf numFmtId="178" fontId="143" fillId="0" borderId="24" xfId="699" applyNumberFormat="1" applyFont="1" applyFill="1" applyBorder="1" applyAlignment="1">
      <alignment vertical="center"/>
    </xf>
    <xf numFmtId="175" fontId="137" fillId="0" borderId="10" xfId="0" applyNumberFormat="1" applyFont="1" applyBorder="1" applyAlignment="1">
      <alignment horizontal="left" vertical="center"/>
    </xf>
    <xf numFmtId="49" fontId="133" fillId="0" borderId="10" xfId="0" applyNumberFormat="1" applyFont="1" applyBorder="1" applyAlignment="1">
      <alignment vertical="center"/>
    </xf>
    <xf numFmtId="0" fontId="137" fillId="0" borderId="10" xfId="0" applyFont="1" applyBorder="1" applyAlignment="1">
      <alignment horizontal="right" vertical="center"/>
    </xf>
    <xf numFmtId="0" fontId="137" fillId="0" borderId="10" xfId="0" applyFont="1" applyBorder="1" applyAlignment="1">
      <alignment horizontal="left" vertical="center"/>
    </xf>
    <xf numFmtId="166" fontId="134" fillId="0" borderId="24" xfId="0" applyNumberFormat="1" applyFont="1" applyBorder="1" applyAlignment="1">
      <alignment vertical="center"/>
    </xf>
    <xf numFmtId="0" fontId="135" fillId="0" borderId="22" xfId="0" applyFont="1" applyBorder="1" applyAlignment="1">
      <alignment horizontal="left" vertical="center" wrapText="1"/>
    </xf>
    <xf numFmtId="169" fontId="137" fillId="0" borderId="0" xfId="699" applyNumberFormat="1" applyFont="1" applyFill="1" applyBorder="1" applyAlignment="1">
      <alignment vertical="center"/>
    </xf>
    <xf numFmtId="214" fontId="139" fillId="0" borderId="18" xfId="699" applyNumberFormat="1" applyFont="1" applyFill="1" applyBorder="1" applyAlignment="1">
      <alignment horizontal="center" vertical="center"/>
    </xf>
    <xf numFmtId="170" fontId="137" fillId="0" borderId="18" xfId="0" applyNumberFormat="1" applyFont="1" applyBorder="1" applyAlignment="1">
      <alignment horizontal="right" vertical="center"/>
    </xf>
    <xf numFmtId="177" fontId="137" fillId="0" borderId="0" xfId="0" applyNumberFormat="1" applyFont="1" applyAlignment="1">
      <alignment vertical="center"/>
    </xf>
    <xf numFmtId="169" fontId="137" fillId="0" borderId="18" xfId="699" applyNumberFormat="1" applyFont="1" applyFill="1" applyBorder="1" applyAlignment="1">
      <alignment horizontal="center" vertical="center"/>
    </xf>
    <xf numFmtId="170" fontId="137" fillId="0" borderId="18" xfId="0" applyNumberFormat="1" applyFont="1" applyBorder="1" applyAlignment="1">
      <alignment horizontal="center" vertical="center"/>
    </xf>
    <xf numFmtId="49" fontId="135" fillId="0" borderId="22" xfId="0" applyNumberFormat="1" applyFont="1" applyBorder="1" applyAlignment="1">
      <alignment horizontal="left" vertical="center" wrapText="1"/>
    </xf>
    <xf numFmtId="171" fontId="134" fillId="0" borderId="18" xfId="699" applyNumberFormat="1" applyFont="1" applyFill="1" applyBorder="1" applyAlignment="1">
      <alignment vertical="center"/>
    </xf>
    <xf numFmtId="49" fontId="135" fillId="0" borderId="22" xfId="0" applyNumberFormat="1" applyFont="1" applyBorder="1" applyAlignment="1">
      <alignment vertical="center" wrapText="1"/>
    </xf>
    <xf numFmtId="49" fontId="135" fillId="0" borderId="0" xfId="0" applyNumberFormat="1" applyFont="1" applyAlignment="1">
      <alignment vertical="center" wrapText="1"/>
    </xf>
    <xf numFmtId="49" fontId="133" fillId="0" borderId="18" xfId="0" applyNumberFormat="1" applyFont="1" applyBorder="1" applyAlignment="1">
      <alignment vertical="center"/>
    </xf>
    <xf numFmtId="49" fontId="135" fillId="0" borderId="0" xfId="0" applyNumberFormat="1" applyFont="1" applyAlignment="1">
      <alignment vertical="center"/>
    </xf>
    <xf numFmtId="0" fontId="134" fillId="0" borderId="0" xfId="0" applyFont="1" applyAlignment="1">
      <alignment horizontal="right" vertical="center"/>
    </xf>
    <xf numFmtId="171" fontId="134" fillId="0" borderId="0" xfId="699" applyNumberFormat="1" applyFont="1" applyFill="1" applyBorder="1" applyAlignment="1">
      <alignment vertical="center"/>
    </xf>
    <xf numFmtId="171" fontId="137" fillId="0" borderId="18" xfId="699" applyNumberFormat="1" applyFont="1" applyFill="1" applyBorder="1" applyAlignment="1">
      <alignment vertical="center"/>
    </xf>
    <xf numFmtId="0" fontId="133" fillId="0" borderId="22" xfId="0" applyFont="1" applyBorder="1" applyAlignment="1">
      <alignment horizontal="center" vertical="center"/>
    </xf>
    <xf numFmtId="0" fontId="133" fillId="0" borderId="0" xfId="0" applyFont="1" applyAlignment="1">
      <alignment horizontal="center" vertical="center"/>
    </xf>
    <xf numFmtId="172" fontId="133" fillId="0" borderId="0" xfId="0" applyNumberFormat="1" applyFont="1" applyAlignment="1">
      <alignment horizontal="center" vertical="center"/>
    </xf>
    <xf numFmtId="0" fontId="133" fillId="0" borderId="18" xfId="0" applyFont="1" applyBorder="1" applyAlignment="1">
      <alignment vertical="center"/>
    </xf>
    <xf numFmtId="49" fontId="133" fillId="0" borderId="23" xfId="0" applyNumberFormat="1" applyFont="1" applyBorder="1" applyAlignment="1">
      <alignment vertical="center"/>
    </xf>
    <xf numFmtId="0" fontId="134" fillId="0" borderId="10" xfId="0" applyFont="1" applyBorder="1" applyAlignment="1">
      <alignment vertical="center"/>
    </xf>
    <xf numFmtId="0" fontId="134" fillId="0" borderId="10" xfId="0" applyFont="1" applyBorder="1" applyAlignment="1">
      <alignment horizontal="right" vertical="center"/>
    </xf>
    <xf numFmtId="171" fontId="134" fillId="0" borderId="10" xfId="699" applyNumberFormat="1" applyFont="1" applyFill="1" applyBorder="1" applyAlignment="1">
      <alignment vertical="center"/>
    </xf>
    <xf numFmtId="171" fontId="137" fillId="0" borderId="24" xfId="699" applyNumberFormat="1" applyFont="1" applyFill="1" applyBorder="1" applyAlignment="1">
      <alignment vertical="center"/>
    </xf>
    <xf numFmtId="0" fontId="133" fillId="0" borderId="23" xfId="0" applyFont="1" applyBorder="1" applyAlignment="1">
      <alignment horizontal="center" vertical="center"/>
    </xf>
    <xf numFmtId="0" fontId="133" fillId="0" borderId="10" xfId="0" applyFont="1" applyBorder="1" applyAlignment="1">
      <alignment horizontal="center" vertical="center"/>
    </xf>
    <xf numFmtId="172" fontId="133" fillId="0" borderId="10" xfId="0" applyNumberFormat="1" applyFont="1" applyBorder="1" applyAlignment="1">
      <alignment horizontal="center" vertical="center"/>
    </xf>
    <xf numFmtId="0" fontId="133" fillId="0" borderId="10" xfId="0" applyFont="1" applyBorder="1" applyAlignment="1">
      <alignment vertical="center"/>
    </xf>
    <xf numFmtId="0" fontId="133" fillId="0" borderId="24" xfId="0" applyFont="1" applyBorder="1" applyAlignment="1">
      <alignment vertical="center"/>
    </xf>
    <xf numFmtId="171" fontId="137" fillId="0" borderId="0" xfId="699" applyNumberFormat="1" applyFont="1" applyFill="1" applyBorder="1" applyAlignment="1">
      <alignment vertical="center"/>
    </xf>
    <xf numFmtId="49" fontId="137" fillId="0" borderId="0" xfId="0" applyNumberFormat="1" applyFont="1" applyAlignment="1">
      <alignment vertical="center"/>
    </xf>
    <xf numFmtId="49" fontId="137" fillId="0" borderId="0" xfId="0" applyNumberFormat="1" applyFont="1" applyAlignment="1">
      <alignment horizontal="right" vertical="center"/>
    </xf>
    <xf numFmtId="49" fontId="134" fillId="0" borderId="0" xfId="0" applyNumberFormat="1" applyFont="1" applyAlignment="1">
      <alignment vertical="center"/>
    </xf>
    <xf numFmtId="171" fontId="137" fillId="0" borderId="0" xfId="699" applyNumberFormat="1" applyFont="1" applyFill="1" applyAlignment="1">
      <alignment vertical="center"/>
    </xf>
    <xf numFmtId="49" fontId="136" fillId="0" borderId="0" xfId="0" applyNumberFormat="1" applyFont="1" applyAlignment="1">
      <alignment vertical="center"/>
    </xf>
    <xf numFmtId="173" fontId="134" fillId="0" borderId="0" xfId="0" applyNumberFormat="1" applyFont="1" applyAlignment="1">
      <alignment vertical="center"/>
    </xf>
    <xf numFmtId="174" fontId="134" fillId="0" borderId="0" xfId="0" applyNumberFormat="1" applyFont="1" applyAlignment="1">
      <alignment vertical="center"/>
    </xf>
    <xf numFmtId="173" fontId="134" fillId="0" borderId="0" xfId="699" applyNumberFormat="1" applyFont="1" applyFill="1" applyBorder="1" applyAlignment="1">
      <alignment vertical="center"/>
    </xf>
    <xf numFmtId="0" fontId="133" fillId="0" borderId="0" xfId="0" applyFont="1" applyAlignment="1">
      <alignment horizontal="right" vertical="center"/>
    </xf>
    <xf numFmtId="177" fontId="137" fillId="0" borderId="0" xfId="641" applyNumberFormat="1" applyFont="1" applyFill="1" applyBorder="1" applyAlignment="1">
      <alignment vertical="center"/>
    </xf>
    <xf numFmtId="166" fontId="137" fillId="0" borderId="18" xfId="0" applyNumberFormat="1" applyFont="1" applyBorder="1" applyAlignment="1">
      <alignment vertical="center"/>
    </xf>
    <xf numFmtId="175" fontId="139" fillId="0" borderId="0" xfId="0" applyNumberFormat="1" applyFont="1" applyAlignment="1">
      <alignment horizontal="left" vertical="center"/>
    </xf>
    <xf numFmtId="49" fontId="135" fillId="0" borderId="22" xfId="0" applyNumberFormat="1" applyFont="1" applyBorder="1" applyAlignment="1">
      <alignment vertical="center" wrapText="1"/>
    </xf>
    <xf numFmtId="49" fontId="135" fillId="0" borderId="0" xfId="0" applyNumberFormat="1" applyFont="1" applyAlignment="1">
      <alignment vertical="center" wrapText="1"/>
    </xf>
    <xf numFmtId="0" fontId="135" fillId="0" borderId="39" xfId="0" applyFont="1" applyBorder="1" applyAlignment="1">
      <alignment horizontal="left" vertical="center"/>
    </xf>
    <xf numFmtId="0" fontId="135" fillId="0" borderId="32" xfId="0" applyFont="1" applyBorder="1" applyAlignment="1">
      <alignment horizontal="left" vertical="center"/>
    </xf>
    <xf numFmtId="0" fontId="135" fillId="0" borderId="21" xfId="0" applyFont="1" applyBorder="1" applyAlignment="1">
      <alignment horizontal="left" vertical="center"/>
    </xf>
    <xf numFmtId="49" fontId="135" fillId="0" borderId="22" xfId="0" applyNumberFormat="1" applyFont="1" applyBorder="1" applyAlignment="1">
      <alignment horizontal="left" vertical="center" wrapText="1"/>
    </xf>
    <xf numFmtId="49" fontId="135" fillId="0" borderId="0" xfId="0" applyNumberFormat="1" applyFont="1" applyAlignment="1">
      <alignment horizontal="left" vertical="center" wrapText="1"/>
    </xf>
    <xf numFmtId="175" fontId="137" fillId="0" borderId="0" xfId="0" applyNumberFormat="1" applyFont="1" applyAlignment="1">
      <alignment horizontal="center" vertical="center"/>
    </xf>
    <xf numFmtId="216" fontId="137" fillId="0" borderId="0" xfId="699" applyNumberFormat="1" applyFont="1" applyFill="1" applyBorder="1" applyAlignment="1">
      <alignment horizontal="center" vertical="center"/>
    </xf>
    <xf numFmtId="178" fontId="137" fillId="0" borderId="18" xfId="699" applyNumberFormat="1" applyFont="1" applyFill="1" applyBorder="1" applyAlignment="1">
      <alignment horizontal="center" vertical="center"/>
    </xf>
    <xf numFmtId="49" fontId="135" fillId="0" borderId="21" xfId="0" applyNumberFormat="1" applyFont="1" applyBorder="1" applyAlignment="1">
      <alignment horizontal="left" vertical="center"/>
    </xf>
    <xf numFmtId="49" fontId="135" fillId="0" borderId="35" xfId="0" applyNumberFormat="1" applyFont="1" applyBorder="1" applyAlignment="1">
      <alignment horizontal="left" vertical="center"/>
    </xf>
    <xf numFmtId="49" fontId="135" fillId="0" borderId="38" xfId="0" applyNumberFormat="1" applyFont="1" applyBorder="1" applyAlignment="1">
      <alignment horizontal="left" vertical="center"/>
    </xf>
    <xf numFmtId="49" fontId="134" fillId="0" borderId="60" xfId="0" applyNumberFormat="1" applyFont="1" applyBorder="1" applyAlignment="1">
      <alignment horizontal="left" vertical="center"/>
    </xf>
    <xf numFmtId="49" fontId="134" fillId="0" borderId="5" xfId="0" applyNumberFormat="1" applyFont="1" applyBorder="1" applyAlignment="1">
      <alignment horizontal="left" vertical="center"/>
    </xf>
    <xf numFmtId="49" fontId="134" fillId="0" borderId="62" xfId="0" applyNumberFormat="1" applyFont="1" applyBorder="1" applyAlignment="1">
      <alignment horizontal="left" vertical="center"/>
    </xf>
    <xf numFmtId="49" fontId="133" fillId="0" borderId="40" xfId="0" applyNumberFormat="1" applyFont="1" applyBorder="1" applyAlignment="1">
      <alignment horizontal="center" vertical="center"/>
    </xf>
    <xf numFmtId="49" fontId="133" fillId="0" borderId="15" xfId="0" applyNumberFormat="1" applyFont="1" applyBorder="1" applyAlignment="1">
      <alignment horizontal="center" vertical="center"/>
    </xf>
    <xf numFmtId="49" fontId="133" fillId="0" borderId="37" xfId="0" applyNumberFormat="1" applyFont="1" applyBorder="1" applyAlignment="1">
      <alignment horizontal="center" vertical="center"/>
    </xf>
    <xf numFmtId="49" fontId="132" fillId="0" borderId="40" xfId="0" applyNumberFormat="1" applyFont="1" applyBorder="1" applyAlignment="1">
      <alignment horizontal="center" vertical="center" shrinkToFit="1"/>
    </xf>
    <xf numFmtId="49" fontId="132" fillId="0" borderId="15" xfId="0" applyNumberFormat="1" applyFont="1" applyBorder="1" applyAlignment="1">
      <alignment horizontal="center" vertical="center" shrinkToFit="1"/>
    </xf>
    <xf numFmtId="49" fontId="134" fillId="0" borderId="22" xfId="0" applyNumberFormat="1" applyFont="1" applyBorder="1" applyAlignment="1">
      <alignment horizontal="left" vertical="center" wrapText="1"/>
    </xf>
    <xf numFmtId="0" fontId="134" fillId="0" borderId="0" xfId="0" applyFont="1" applyAlignment="1">
      <alignment horizontal="left" vertical="center" wrapText="1"/>
    </xf>
    <xf numFmtId="0" fontId="134" fillId="0" borderId="41" xfId="0" applyFont="1" applyBorder="1" applyAlignment="1">
      <alignment horizontal="left" vertical="center" wrapText="1"/>
    </xf>
    <xf numFmtId="49" fontId="135" fillId="0" borderId="39" xfId="0" applyNumberFormat="1" applyFont="1" applyBorder="1" applyAlignment="1">
      <alignment horizontal="left" vertical="center"/>
    </xf>
    <xf numFmtId="49" fontId="135" fillId="0" borderId="32" xfId="0" applyNumberFormat="1" applyFont="1" applyBorder="1" applyAlignment="1">
      <alignment horizontal="left" vertical="center"/>
    </xf>
    <xf numFmtId="49" fontId="135" fillId="0" borderId="36" xfId="0" applyNumberFormat="1" applyFont="1" applyBorder="1" applyAlignment="1">
      <alignment horizontal="left" vertical="center" wrapText="1"/>
    </xf>
    <xf numFmtId="49" fontId="135" fillId="0" borderId="18" xfId="0" applyNumberFormat="1" applyFont="1" applyBorder="1" applyAlignment="1">
      <alignment horizontal="left" vertical="center" wrapText="1"/>
    </xf>
    <xf numFmtId="49" fontId="135" fillId="0" borderId="37" xfId="0" applyNumberFormat="1" applyFont="1" applyBorder="1" applyAlignment="1">
      <alignment horizontal="left" vertical="center" wrapText="1"/>
    </xf>
    <xf numFmtId="49" fontId="135" fillId="0" borderId="33" xfId="0" applyNumberFormat="1" applyFont="1" applyBorder="1" applyAlignment="1">
      <alignment horizontal="left" vertical="center" wrapText="1"/>
    </xf>
    <xf numFmtId="49" fontId="135" fillId="0" borderId="34" xfId="0" applyNumberFormat="1" applyFont="1" applyBorder="1" applyAlignment="1">
      <alignment horizontal="left" vertical="center" wrapText="1"/>
    </xf>
    <xf numFmtId="49" fontId="133" fillId="0" borderId="37" xfId="0" applyNumberFormat="1" applyFont="1" applyBorder="1" applyAlignment="1">
      <alignment horizontal="center" vertical="center" wrapText="1"/>
    </xf>
    <xf numFmtId="0" fontId="133" fillId="0" borderId="15" xfId="0" applyFont="1" applyBorder="1" applyAlignment="1">
      <alignment horizontal="center" vertical="center"/>
    </xf>
    <xf numFmtId="49" fontId="134" fillId="0" borderId="36" xfId="0" applyNumberFormat="1" applyFont="1" applyBorder="1" applyAlignment="1">
      <alignment horizontal="left" vertical="center" wrapText="1"/>
    </xf>
    <xf numFmtId="49" fontId="134" fillId="0" borderId="0" xfId="0" applyNumberFormat="1" applyFont="1" applyAlignment="1">
      <alignment horizontal="left" vertical="center" wrapText="1"/>
    </xf>
    <xf numFmtId="49" fontId="134" fillId="0" borderId="18" xfId="0" applyNumberFormat="1" applyFont="1" applyBorder="1" applyAlignment="1">
      <alignment horizontal="left" vertical="center" wrapText="1"/>
    </xf>
    <xf numFmtId="49" fontId="134" fillId="0" borderId="37" xfId="0" applyNumberFormat="1" applyFont="1" applyBorder="1" applyAlignment="1">
      <alignment horizontal="left" vertical="center" wrapText="1"/>
    </xf>
    <xf numFmtId="49" fontId="134" fillId="0" borderId="33" xfId="0" applyNumberFormat="1" applyFont="1" applyBorder="1" applyAlignment="1">
      <alignment horizontal="left" vertical="center" wrapText="1"/>
    </xf>
    <xf numFmtId="49" fontId="134" fillId="0" borderId="34" xfId="0" applyNumberFormat="1" applyFont="1" applyBorder="1" applyAlignment="1">
      <alignment horizontal="left" vertical="center" wrapText="1"/>
    </xf>
    <xf numFmtId="49" fontId="135" fillId="0" borderId="35" xfId="0" applyNumberFormat="1" applyFont="1" applyBorder="1" applyAlignment="1">
      <alignment horizontal="left" vertical="center" wrapText="1"/>
    </xf>
    <xf numFmtId="49" fontId="135" fillId="0" borderId="38" xfId="0" applyNumberFormat="1" applyFont="1" applyBorder="1" applyAlignment="1">
      <alignment horizontal="left" vertical="center" wrapText="1"/>
    </xf>
    <xf numFmtId="0" fontId="134" fillId="0" borderId="0" xfId="0" applyFont="1" applyAlignment="1">
      <alignment vertical="center" wrapText="1"/>
    </xf>
    <xf numFmtId="0" fontId="134" fillId="0" borderId="18" xfId="0" applyFont="1" applyBorder="1" applyAlignment="1">
      <alignment vertical="center" wrapText="1"/>
    </xf>
    <xf numFmtId="0" fontId="134" fillId="0" borderId="33" xfId="0" applyFont="1" applyBorder="1" applyAlignment="1">
      <alignment vertical="center" wrapText="1"/>
    </xf>
    <xf numFmtId="0" fontId="134" fillId="0" borderId="34" xfId="0" applyFont="1" applyBorder="1" applyAlignment="1">
      <alignment vertical="center" wrapText="1"/>
    </xf>
    <xf numFmtId="49" fontId="135" fillId="0" borderId="21" xfId="0" applyNumberFormat="1" applyFont="1" applyBorder="1" applyAlignment="1">
      <alignment horizontal="left" vertical="center" wrapText="1"/>
    </xf>
    <xf numFmtId="0" fontId="135" fillId="0" borderId="0" xfId="0" applyFont="1" applyAlignment="1">
      <alignment horizontal="left" vertical="center" wrapText="1"/>
    </xf>
    <xf numFmtId="0" fontId="135" fillId="0" borderId="18" xfId="0" applyFont="1" applyBorder="1" applyAlignment="1">
      <alignment horizontal="left" vertical="center" wrapText="1"/>
    </xf>
    <xf numFmtId="0" fontId="135" fillId="0" borderId="36" xfId="0" applyFont="1" applyBorder="1" applyAlignment="1">
      <alignment horizontal="left" vertical="center" wrapText="1"/>
    </xf>
    <xf numFmtId="49" fontId="134" fillId="0" borderId="0" xfId="0" applyNumberFormat="1" applyFont="1" applyAlignment="1">
      <alignment horizontal="left" vertical="center"/>
    </xf>
    <xf numFmtId="49" fontId="134" fillId="0" borderId="41" xfId="0" applyNumberFormat="1" applyFont="1" applyBorder="1" applyAlignment="1">
      <alignment horizontal="left" vertical="center"/>
    </xf>
    <xf numFmtId="49" fontId="134" fillId="0" borderId="21" xfId="0" applyNumberFormat="1" applyFont="1" applyBorder="1" applyAlignment="1">
      <alignment horizontal="left" vertical="center"/>
    </xf>
    <xf numFmtId="49" fontId="134" fillId="0" borderId="35" xfId="0" applyNumberFormat="1" applyFont="1" applyBorder="1" applyAlignment="1">
      <alignment horizontal="left" vertical="center"/>
    </xf>
    <xf numFmtId="49" fontId="134" fillId="0" borderId="38" xfId="0" applyNumberFormat="1" applyFont="1" applyBorder="1" applyAlignment="1">
      <alignment horizontal="left" vertical="center"/>
    </xf>
    <xf numFmtId="49" fontId="134" fillId="0" borderId="37" xfId="0" applyNumberFormat="1" applyFont="1" applyBorder="1" applyAlignment="1">
      <alignment vertical="center" shrinkToFit="1"/>
    </xf>
    <xf numFmtId="49" fontId="134" fillId="0" borderId="33" xfId="0" applyNumberFormat="1" applyFont="1" applyBorder="1" applyAlignment="1">
      <alignment vertical="center" shrinkToFit="1"/>
    </xf>
    <xf numFmtId="0" fontId="148" fillId="0" borderId="42" xfId="0" applyFont="1" applyBorder="1" applyAlignment="1">
      <alignment horizontal="center" vertical="center"/>
    </xf>
    <xf numFmtId="0" fontId="148" fillId="0" borderId="4" xfId="0" applyFont="1" applyBorder="1" applyAlignment="1">
      <alignment horizontal="center" vertical="center"/>
    </xf>
    <xf numFmtId="0" fontId="148" fillId="0" borderId="43" xfId="0" applyFont="1" applyBorder="1" applyAlignment="1">
      <alignment horizontal="center" vertical="center"/>
    </xf>
    <xf numFmtId="0" fontId="148" fillId="0" borderId="44" xfId="0" applyFont="1" applyBorder="1" applyAlignment="1">
      <alignment horizontal="center" vertical="center"/>
    </xf>
    <xf numFmtId="0" fontId="148" fillId="0" borderId="45" xfId="0" applyFont="1" applyBorder="1" applyAlignment="1">
      <alignment horizontal="center" vertical="center"/>
    </xf>
    <xf numFmtId="0" fontId="148" fillId="0" borderId="46" xfId="0" applyFont="1" applyBorder="1" applyAlignment="1">
      <alignment horizontal="center" vertical="center"/>
    </xf>
    <xf numFmtId="49" fontId="135" fillId="0" borderId="44" xfId="0" applyNumberFormat="1" applyFont="1" applyBorder="1" applyAlignment="1">
      <alignment vertical="center"/>
    </xf>
    <xf numFmtId="49" fontId="135" fillId="0" borderId="45" xfId="0" applyNumberFormat="1" applyFont="1" applyBorder="1" applyAlignment="1">
      <alignment vertical="center"/>
    </xf>
    <xf numFmtId="49" fontId="135" fillId="0" borderId="47" xfId="0" applyNumberFormat="1" applyFont="1" applyBorder="1" applyAlignment="1">
      <alignment horizontal="left" vertical="center"/>
    </xf>
    <xf numFmtId="49" fontId="135" fillId="0" borderId="45" xfId="0" applyNumberFormat="1" applyFont="1" applyBorder="1" applyAlignment="1">
      <alignment horizontal="left" vertical="center"/>
    </xf>
    <xf numFmtId="49" fontId="135" fillId="0" borderId="46" xfId="0" applyNumberFormat="1" applyFont="1" applyBorder="1" applyAlignment="1">
      <alignment horizontal="left" vertical="center"/>
    </xf>
    <xf numFmtId="0" fontId="135" fillId="0" borderId="44" xfId="0" applyFont="1" applyBorder="1" applyAlignment="1">
      <alignment vertical="center"/>
    </xf>
    <xf numFmtId="0" fontId="135" fillId="0" borderId="45" xfId="0" applyFont="1" applyBorder="1" applyAlignment="1">
      <alignment vertical="center"/>
    </xf>
    <xf numFmtId="49" fontId="3" fillId="0" borderId="48" xfId="0" applyNumberFormat="1" applyFont="1" applyBorder="1" applyAlignment="1">
      <alignment horizontal="left" vertical="center" wrapText="1"/>
    </xf>
    <xf numFmtId="49" fontId="133" fillId="0" borderId="25" xfId="0" applyNumberFormat="1" applyFont="1" applyBorder="1" applyAlignment="1">
      <alignment horizontal="left" vertical="center" wrapText="1"/>
    </xf>
    <xf numFmtId="49" fontId="133" fillId="0" borderId="37" xfId="0" applyNumberFormat="1" applyFont="1" applyBorder="1" applyAlignment="1">
      <alignment horizontal="left" vertical="center" wrapText="1"/>
    </xf>
    <xf numFmtId="49" fontId="133" fillId="0" borderId="49" xfId="0" applyNumberFormat="1" applyFont="1" applyBorder="1" applyAlignment="1">
      <alignment horizontal="left" vertical="center" wrapText="1"/>
    </xf>
    <xf numFmtId="49" fontId="133" fillId="0" borderId="1" xfId="0" applyNumberFormat="1" applyFont="1" applyBorder="1" applyAlignment="1">
      <alignment horizontal="left" vertical="center" wrapText="1"/>
    </xf>
    <xf numFmtId="0" fontId="135" fillId="0" borderId="47" xfId="0" applyFont="1" applyBorder="1" applyAlignment="1">
      <alignment horizontal="left" vertical="center"/>
    </xf>
    <xf numFmtId="0" fontId="135" fillId="0" borderId="45" xfId="0" applyFont="1" applyBorder="1" applyAlignment="1">
      <alignment horizontal="left" vertical="center"/>
    </xf>
    <xf numFmtId="0" fontId="135" fillId="0" borderId="46" xfId="0" applyFont="1" applyBorder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135" fillId="0" borderId="35" xfId="0" applyFont="1" applyBorder="1" applyAlignment="1">
      <alignment horizontal="left" vertical="center"/>
    </xf>
    <xf numFmtId="0" fontId="135" fillId="0" borderId="38" xfId="0" applyFont="1" applyBorder="1" applyAlignment="1">
      <alignment horizontal="left" vertical="center"/>
    </xf>
    <xf numFmtId="49" fontId="134" fillId="0" borderId="37" xfId="0" applyNumberFormat="1" applyFont="1" applyBorder="1" applyAlignment="1">
      <alignment horizontal="left" vertical="center"/>
    </xf>
    <xf numFmtId="49" fontId="134" fillId="0" borderId="33" xfId="0" applyNumberFormat="1" applyFont="1" applyBorder="1" applyAlignment="1">
      <alignment horizontal="left" vertical="center"/>
    </xf>
    <xf numFmtId="49" fontId="134" fillId="0" borderId="33" xfId="0" applyNumberFormat="1" applyFont="1" applyBorder="1" applyAlignment="1">
      <alignment vertical="center"/>
    </xf>
    <xf numFmtId="0" fontId="134" fillId="0" borderId="33" xfId="0" applyFont="1" applyBorder="1" applyAlignment="1">
      <alignment vertical="center"/>
    </xf>
    <xf numFmtId="49" fontId="135" fillId="0" borderId="0" xfId="0" applyNumberFormat="1" applyFont="1" applyAlignment="1">
      <alignment horizontal="left" vertical="center"/>
    </xf>
    <xf numFmtId="0" fontId="137" fillId="0" borderId="0" xfId="0" applyFont="1" applyAlignment="1">
      <alignment horizontal="center" vertical="center"/>
    </xf>
    <xf numFmtId="0" fontId="134" fillId="0" borderId="22" xfId="0" applyFont="1" applyBorder="1" applyAlignment="1">
      <alignment horizontal="left" vertical="center" wrapText="1"/>
    </xf>
    <xf numFmtId="49" fontId="3" fillId="0" borderId="22" xfId="0" applyNumberFormat="1" applyFont="1" applyBorder="1" applyAlignment="1">
      <alignment vertical="center" wrapText="1"/>
    </xf>
    <xf numFmtId="49" fontId="133" fillId="0" borderId="0" xfId="0" applyNumberFormat="1" applyFont="1" applyAlignment="1">
      <alignment vertical="center"/>
    </xf>
    <xf numFmtId="49" fontId="133" fillId="0" borderId="41" xfId="0" applyNumberFormat="1" applyFont="1" applyBorder="1" applyAlignment="1">
      <alignment vertical="center"/>
    </xf>
    <xf numFmtId="49" fontId="133" fillId="0" borderId="22" xfId="0" applyNumberFormat="1" applyFont="1" applyBorder="1" applyAlignment="1">
      <alignment vertical="center"/>
    </xf>
    <xf numFmtId="49" fontId="133" fillId="0" borderId="40" xfId="0" applyNumberFormat="1" applyFont="1" applyBorder="1" applyAlignment="1">
      <alignment vertical="center"/>
    </xf>
    <xf numFmtId="49" fontId="133" fillId="0" borderId="33" xfId="0" applyNumberFormat="1" applyFont="1" applyBorder="1" applyAlignment="1">
      <alignment vertical="center"/>
    </xf>
    <xf numFmtId="49" fontId="133" fillId="0" borderId="15" xfId="0" applyNumberFormat="1" applyFont="1" applyBorder="1" applyAlignment="1">
      <alignment vertical="center"/>
    </xf>
    <xf numFmtId="0" fontId="135" fillId="0" borderId="18" xfId="0" applyFont="1" applyBorder="1" applyAlignment="1">
      <alignment horizontal="left" vertical="center"/>
    </xf>
    <xf numFmtId="0" fontId="135" fillId="0" borderId="37" xfId="0" applyFont="1" applyBorder="1" applyAlignment="1">
      <alignment horizontal="left" vertical="center"/>
    </xf>
    <xf numFmtId="0" fontId="135" fillId="0" borderId="33" xfId="0" applyFont="1" applyBorder="1" applyAlignment="1">
      <alignment horizontal="left" vertical="center"/>
    </xf>
    <xf numFmtId="0" fontId="135" fillId="0" borderId="34" xfId="0" applyFont="1" applyBorder="1" applyAlignment="1">
      <alignment horizontal="left" vertical="center"/>
    </xf>
    <xf numFmtId="0" fontId="137" fillId="0" borderId="18" xfId="0" applyFont="1" applyBorder="1" applyAlignment="1">
      <alignment horizontal="center" vertical="center"/>
    </xf>
    <xf numFmtId="49" fontId="133" fillId="0" borderId="33" xfId="0" applyNumberFormat="1" applyFont="1" applyBorder="1" applyAlignment="1">
      <alignment horizontal="center" vertical="center"/>
    </xf>
    <xf numFmtId="175" fontId="138" fillId="0" borderId="0" xfId="0" applyNumberFormat="1" applyFont="1" applyAlignment="1">
      <alignment horizontal="center" vertical="center"/>
    </xf>
    <xf numFmtId="177" fontId="137" fillId="0" borderId="0" xfId="641" applyNumberFormat="1" applyFont="1" applyFill="1" applyBorder="1" applyAlignment="1">
      <alignment horizontal="center" vertical="center"/>
    </xf>
    <xf numFmtId="220" fontId="137" fillId="0" borderId="18" xfId="0" applyNumberFormat="1" applyFont="1" applyBorder="1" applyAlignment="1">
      <alignment horizontal="center" vertical="center"/>
    </xf>
    <xf numFmtId="175" fontId="137" fillId="0" borderId="18" xfId="0" applyNumberFormat="1" applyFont="1" applyBorder="1" applyAlignment="1">
      <alignment horizontal="center" vertical="center"/>
    </xf>
    <xf numFmtId="168" fontId="137" fillId="0" borderId="0" xfId="0" applyNumberFormat="1" applyFont="1" applyAlignment="1">
      <alignment horizontal="center" vertical="center"/>
    </xf>
    <xf numFmtId="175" fontId="139" fillId="0" borderId="0" xfId="0" applyNumberFormat="1" applyFont="1" applyAlignment="1">
      <alignment horizontal="left" vertical="center" wrapText="1"/>
    </xf>
    <xf numFmtId="49" fontId="134" fillId="0" borderId="21" xfId="0" applyNumberFormat="1" applyFont="1" applyBorder="1" applyAlignment="1">
      <alignment horizontal="left" vertical="center" wrapText="1"/>
    </xf>
    <xf numFmtId="49" fontId="134" fillId="0" borderId="35" xfId="0" applyNumberFormat="1" applyFont="1" applyBorder="1" applyAlignment="1">
      <alignment horizontal="left" vertical="center" wrapText="1"/>
    </xf>
    <xf numFmtId="49" fontId="134" fillId="0" borderId="38" xfId="0" applyNumberFormat="1" applyFont="1" applyBorder="1" applyAlignment="1">
      <alignment horizontal="left" vertical="center" wrapText="1"/>
    </xf>
    <xf numFmtId="1" fontId="138" fillId="0" borderId="0" xfId="0" applyNumberFormat="1" applyFont="1" applyAlignment="1">
      <alignment horizontal="center" vertical="center"/>
    </xf>
    <xf numFmtId="0" fontId="136" fillId="0" borderId="35" xfId="0" applyFont="1" applyBorder="1" applyAlignment="1">
      <alignment horizontal="left" vertical="center"/>
    </xf>
    <xf numFmtId="0" fontId="136" fillId="0" borderId="32" xfId="0" applyFont="1" applyBorder="1" applyAlignment="1">
      <alignment horizontal="left" vertical="center"/>
    </xf>
    <xf numFmtId="0" fontId="6" fillId="0" borderId="50" xfId="738" applyFont="1" applyBorder="1" applyAlignment="1">
      <alignment horizontal="center" vertical="center"/>
    </xf>
    <xf numFmtId="0" fontId="6" fillId="0" borderId="51" xfId="738" applyFont="1" applyBorder="1" applyAlignment="1">
      <alignment horizontal="center" vertical="center"/>
    </xf>
    <xf numFmtId="0" fontId="6" fillId="0" borderId="29" xfId="738" applyFont="1" applyBorder="1" applyAlignment="1">
      <alignment horizontal="center" vertical="center"/>
    </xf>
    <xf numFmtId="0" fontId="8" fillId="31" borderId="49" xfId="738" applyFont="1" applyFill="1" applyBorder="1" applyAlignment="1">
      <alignment horizontal="center" vertical="center" wrapText="1"/>
    </xf>
    <xf numFmtId="0" fontId="8" fillId="31" borderId="49" xfId="738" applyFont="1" applyFill="1" applyBorder="1" applyAlignment="1">
      <alignment horizontal="center" vertical="center"/>
    </xf>
    <xf numFmtId="0" fontId="147" fillId="31" borderId="1" xfId="738" applyFont="1" applyFill="1" applyBorder="1" applyAlignment="1">
      <alignment horizontal="center" vertical="center"/>
    </xf>
    <xf numFmtId="0" fontId="147" fillId="31" borderId="1" xfId="738" applyFont="1" applyFill="1" applyBorder="1" applyAlignment="1">
      <alignment horizontal="center" vertical="center" wrapText="1"/>
    </xf>
    <xf numFmtId="0" fontId="7" fillId="31" borderId="1" xfId="738" applyFont="1" applyFill="1" applyBorder="1" applyAlignment="1">
      <alignment horizontal="center" vertical="center"/>
    </xf>
    <xf numFmtId="165" fontId="7" fillId="31" borderId="1" xfId="738" applyNumberFormat="1" applyFont="1" applyFill="1" applyBorder="1" applyAlignment="1">
      <alignment horizontal="center" vertical="center"/>
    </xf>
    <xf numFmtId="0" fontId="7" fillId="33" borderId="1" xfId="738" applyFont="1" applyFill="1" applyBorder="1" applyAlignment="1">
      <alignment horizontal="center" vertical="center" wrapText="1"/>
    </xf>
    <xf numFmtId="0" fontId="116" fillId="33" borderId="1" xfId="721" applyFont="1" applyFill="1" applyBorder="1" applyAlignment="1">
      <alignment horizontal="center" vertical="center" wrapText="1"/>
    </xf>
    <xf numFmtId="0" fontId="5" fillId="33" borderId="1" xfId="738" applyFont="1" applyFill="1" applyBorder="1" applyAlignment="1">
      <alignment horizontal="center" vertical="center" wrapText="1"/>
    </xf>
    <xf numFmtId="0" fontId="11" fillId="33" borderId="1" xfId="721" applyFont="1" applyFill="1" applyBorder="1" applyAlignment="1">
      <alignment horizontal="center" vertical="center" wrapText="1"/>
    </xf>
    <xf numFmtId="0" fontId="5" fillId="33" borderId="28" xfId="738" applyFont="1" applyFill="1" applyBorder="1" applyAlignment="1">
      <alignment horizontal="center" vertical="center" wrapText="1"/>
    </xf>
    <xf numFmtId="0" fontId="11" fillId="33" borderId="28" xfId="721" applyFont="1" applyFill="1" applyBorder="1" applyAlignment="1">
      <alignment horizontal="center" vertical="center" wrapText="1"/>
    </xf>
    <xf numFmtId="165" fontId="7" fillId="31" borderId="1" xfId="738" applyNumberFormat="1" applyFont="1" applyFill="1" applyBorder="1" applyAlignment="1">
      <alignment horizontal="center" vertical="center" wrapText="1"/>
    </xf>
    <xf numFmtId="0" fontId="7" fillId="31" borderId="1" xfId="736" applyFont="1" applyFill="1" applyBorder="1" applyAlignment="1">
      <alignment horizontal="center" vertical="center"/>
    </xf>
    <xf numFmtId="0" fontId="7" fillId="31" borderId="1" xfId="738" applyFont="1" applyFill="1" applyBorder="1" applyAlignment="1">
      <alignment horizontal="center" vertical="center" wrapText="1"/>
    </xf>
    <xf numFmtId="0" fontId="9" fillId="32" borderId="19" xfId="738" applyFont="1" applyFill="1" applyBorder="1" applyAlignment="1">
      <alignment horizontal="center" vertical="center" wrapText="1"/>
    </xf>
    <xf numFmtId="0" fontId="9" fillId="32" borderId="25" xfId="738" applyFont="1" applyFill="1" applyBorder="1" applyAlignment="1">
      <alignment horizontal="center" vertical="center" wrapText="1"/>
    </xf>
    <xf numFmtId="215" fontId="121" fillId="0" borderId="19" xfId="0" applyNumberFormat="1" applyFont="1" applyBorder="1" applyAlignment="1">
      <alignment horizontal="center" vertical="center"/>
    </xf>
    <xf numFmtId="215" fontId="121" fillId="0" borderId="52" xfId="0" applyNumberFormat="1" applyFont="1" applyBorder="1" applyAlignment="1">
      <alignment horizontal="center" vertical="center"/>
    </xf>
    <xf numFmtId="215" fontId="121" fillId="0" borderId="25" xfId="0" applyNumberFormat="1" applyFont="1" applyBorder="1" applyAlignment="1">
      <alignment horizontal="center" vertical="center"/>
    </xf>
    <xf numFmtId="215" fontId="121" fillId="0" borderId="20" xfId="0" applyNumberFormat="1" applyFont="1" applyBorder="1" applyAlignment="1">
      <alignment horizontal="center" vertical="center"/>
    </xf>
    <xf numFmtId="215" fontId="121" fillId="0" borderId="53" xfId="0" applyNumberFormat="1" applyFont="1" applyBorder="1" applyAlignment="1">
      <alignment horizontal="center" vertical="center"/>
    </xf>
    <xf numFmtId="215" fontId="121" fillId="0" borderId="27" xfId="0" applyNumberFormat="1" applyFont="1" applyBorder="1" applyAlignment="1">
      <alignment horizontal="center" vertical="center"/>
    </xf>
    <xf numFmtId="215" fontId="121" fillId="0" borderId="0" xfId="0" applyNumberFormat="1" applyFont="1" applyAlignment="1">
      <alignment horizontal="center" vertical="center" wrapText="1"/>
    </xf>
    <xf numFmtId="215" fontId="121" fillId="0" borderId="0" xfId="0" applyNumberFormat="1" applyFont="1" applyAlignment="1">
      <alignment horizontal="center" vertical="center"/>
    </xf>
    <xf numFmtId="215" fontId="121" fillId="0" borderId="19" xfId="0" applyNumberFormat="1" applyFont="1" applyBorder="1" applyAlignment="1">
      <alignment horizontal="center" vertical="center" wrapText="1"/>
    </xf>
    <xf numFmtId="215" fontId="121" fillId="0" borderId="52" xfId="0" applyNumberFormat="1" applyFont="1" applyBorder="1" applyAlignment="1">
      <alignment horizontal="center" vertical="center" wrapText="1"/>
    </xf>
    <xf numFmtId="215" fontId="121" fillId="0" borderId="25" xfId="0" applyNumberFormat="1" applyFont="1" applyBorder="1" applyAlignment="1">
      <alignment horizontal="center" vertical="center" wrapText="1"/>
    </xf>
    <xf numFmtId="215" fontId="121" fillId="0" borderId="20" xfId="0" applyNumberFormat="1" applyFont="1" applyBorder="1" applyAlignment="1">
      <alignment horizontal="center" vertical="center" wrapText="1"/>
    </xf>
    <xf numFmtId="215" fontId="121" fillId="0" borderId="53" xfId="0" applyNumberFormat="1" applyFont="1" applyBorder="1" applyAlignment="1">
      <alignment horizontal="center" vertical="center" wrapText="1"/>
    </xf>
    <xf numFmtId="215" fontId="121" fillId="0" borderId="27" xfId="0" applyNumberFormat="1" applyFont="1" applyBorder="1" applyAlignment="1">
      <alignment horizontal="center" vertical="center" wrapText="1"/>
    </xf>
    <xf numFmtId="215" fontId="118" fillId="0" borderId="54" xfId="0" applyNumberFormat="1" applyFont="1" applyBorder="1" applyAlignment="1">
      <alignment horizontal="center" vertical="center"/>
    </xf>
    <xf numFmtId="215" fontId="118" fillId="0" borderId="55" xfId="0" applyNumberFormat="1" applyFont="1" applyBorder="1" applyAlignment="1">
      <alignment horizontal="center" vertical="center"/>
    </xf>
    <xf numFmtId="215" fontId="118" fillId="0" borderId="48" xfId="0" applyNumberFormat="1" applyFont="1" applyBorder="1" applyAlignment="1">
      <alignment horizontal="center" vertical="center"/>
    </xf>
    <xf numFmtId="215" fontId="118" fillId="0" borderId="0" xfId="0" applyNumberFormat="1" applyFont="1" applyAlignment="1">
      <alignment horizontal="center" vertical="center"/>
    </xf>
    <xf numFmtId="0" fontId="142" fillId="29" borderId="51" xfId="738" applyFont="1" applyFill="1" applyBorder="1" applyAlignment="1">
      <alignment horizontal="center" vertical="center" wrapText="1"/>
    </xf>
    <xf numFmtId="0" fontId="142" fillId="29" borderId="30" xfId="738" applyFont="1" applyFill="1" applyBorder="1" applyAlignment="1">
      <alignment horizontal="center" vertical="center"/>
    </xf>
    <xf numFmtId="0" fontId="110" fillId="29" borderId="26" xfId="738" applyFont="1" applyFill="1" applyBorder="1" applyAlignment="1">
      <alignment horizontal="center" vertical="center"/>
    </xf>
    <xf numFmtId="0" fontId="110" fillId="29" borderId="58" xfId="738" applyFont="1" applyFill="1" applyBorder="1" applyAlignment="1">
      <alignment horizontal="center" vertical="center"/>
    </xf>
    <xf numFmtId="0" fontId="110" fillId="29" borderId="51" xfId="738" applyFont="1" applyFill="1" applyBorder="1" applyAlignment="1">
      <alignment horizontal="center" vertical="center" wrapText="1"/>
    </xf>
    <xf numFmtId="0" fontId="110" fillId="29" borderId="30" xfId="738" applyFont="1" applyFill="1" applyBorder="1" applyAlignment="1">
      <alignment horizontal="center" vertical="center" wrapText="1"/>
    </xf>
    <xf numFmtId="0" fontId="110" fillId="29" borderId="51" xfId="736" applyFont="1" applyFill="1" applyBorder="1" applyAlignment="1">
      <alignment horizontal="center" vertical="center"/>
    </xf>
    <xf numFmtId="0" fontId="110" fillId="29" borderId="29" xfId="738" applyFont="1" applyFill="1" applyBorder="1" applyAlignment="1">
      <alignment horizontal="center" vertical="center"/>
    </xf>
    <xf numFmtId="0" fontId="110" fillId="29" borderId="59" xfId="738" applyFont="1" applyFill="1" applyBorder="1" applyAlignment="1">
      <alignment horizontal="center" vertical="center"/>
    </xf>
    <xf numFmtId="0" fontId="110" fillId="29" borderId="56" xfId="738" applyFont="1" applyFill="1" applyBorder="1" applyAlignment="1">
      <alignment horizontal="center" vertical="center"/>
    </xf>
    <xf numFmtId="0" fontId="110" fillId="29" borderId="57" xfId="738" applyFont="1" applyFill="1" applyBorder="1" applyAlignment="1">
      <alignment horizontal="center" vertical="center"/>
    </xf>
    <xf numFmtId="0" fontId="111" fillId="0" borderId="0" xfId="738" applyFont="1" applyAlignment="1">
      <alignment horizontal="left" vertical="center"/>
    </xf>
    <xf numFmtId="0" fontId="111" fillId="0" borderId="10" xfId="738" applyFont="1" applyBorder="1" applyAlignment="1">
      <alignment horizontal="left" vertical="center" wrapText="1"/>
    </xf>
    <xf numFmtId="0" fontId="110" fillId="29" borderId="30" xfId="738" applyFont="1" applyFill="1" applyBorder="1" applyAlignment="1">
      <alignment horizontal="center" vertical="center"/>
    </xf>
    <xf numFmtId="0" fontId="110" fillId="30" borderId="56" xfId="738" applyFont="1" applyFill="1" applyBorder="1" applyAlignment="1">
      <alignment horizontal="center" vertical="center" wrapText="1"/>
    </xf>
    <xf numFmtId="0" fontId="110" fillId="30" borderId="57" xfId="738" applyFont="1" applyFill="1" applyBorder="1" applyAlignment="1">
      <alignment horizontal="center" vertical="center" wrapText="1"/>
    </xf>
    <xf numFmtId="0" fontId="148" fillId="0" borderId="21" xfId="0" applyFont="1" applyBorder="1" applyAlignment="1">
      <alignment horizontal="center" vertical="center"/>
    </xf>
    <xf numFmtId="0" fontId="148" fillId="0" borderId="35" xfId="0" applyFont="1" applyBorder="1" applyAlignment="1">
      <alignment horizontal="center" vertical="center"/>
    </xf>
    <xf numFmtId="0" fontId="148" fillId="0" borderId="32" xfId="0" applyFont="1" applyBorder="1" applyAlignment="1">
      <alignment horizontal="center" vertical="center"/>
    </xf>
    <xf numFmtId="0" fontId="148" fillId="0" borderId="37" xfId="0" applyFont="1" applyBorder="1" applyAlignment="1">
      <alignment horizontal="center" vertical="center"/>
    </xf>
    <xf numFmtId="0" fontId="148" fillId="0" borderId="33" xfId="0" applyFont="1" applyBorder="1" applyAlignment="1">
      <alignment horizontal="center" vertical="center"/>
    </xf>
    <xf numFmtId="0" fontId="148" fillId="0" borderId="15" xfId="0" applyFont="1" applyBorder="1" applyAlignment="1">
      <alignment horizontal="center" vertical="center"/>
    </xf>
    <xf numFmtId="0" fontId="133" fillId="0" borderId="1" xfId="0" applyFont="1" applyBorder="1" applyAlignment="1">
      <alignment horizontal="center" vertical="center"/>
    </xf>
    <xf numFmtId="0" fontId="132" fillId="0" borderId="1" xfId="0" applyFont="1" applyBorder="1" applyAlignment="1">
      <alignment horizontal="center" vertical="center"/>
    </xf>
    <xf numFmtId="0" fontId="133" fillId="0" borderId="60" xfId="0" applyFont="1" applyBorder="1" applyAlignment="1">
      <alignment horizontal="center" vertical="center"/>
    </xf>
    <xf numFmtId="0" fontId="133" fillId="0" borderId="5" xfId="0" applyFont="1" applyBorder="1" applyAlignment="1">
      <alignment horizontal="center" vertical="center"/>
    </xf>
    <xf numFmtId="0" fontId="133" fillId="0" borderId="61" xfId="0" applyFont="1" applyBorder="1" applyAlignment="1">
      <alignment horizontal="center" vertical="center"/>
    </xf>
  </cellXfs>
  <cellStyles count="750">
    <cellStyle name=" FY96" xfId="1" xr:uid="{C821260A-2319-4ADA-AF82-8ABBEF9FD91C}"/>
    <cellStyle name="#,##0" xfId="2" xr:uid="{04AA8086-D203-4383-B8E2-8FE95C6AE774}"/>
    <cellStyle name="#,##0 2" xfId="3" xr:uid="{659EAC39-7767-4653-AE5F-C484CB1BAC74}"/>
    <cellStyle name="#,##0 2 2" xfId="4" xr:uid="{EE6F79ED-52DB-468C-8181-E71A51BE0148}"/>
    <cellStyle name="&amp;A" xfId="5" xr:uid="{4F67B191-3E2F-45C1-88B2-FCFD0A960B1F}"/>
    <cellStyle name="??&amp;O?&amp;H?_x0008__x000f__x0007_?_x0007__x0001__x0001_" xfId="6" xr:uid="{86EE3009-CBCF-49C3-9600-F57D9EB0C425}"/>
    <cellStyle name="??&amp;O?&amp;H?_x0008__x000f__x0007_?_x0007__x0001__x0001_ 2" xfId="7" xr:uid="{D859B71E-CA6B-4F74-939F-66C2C609CFA3}"/>
    <cellStyle name="??&amp;O?&amp;H?_x0008_??_x0007__x0001__x0001_" xfId="8" xr:uid="{119F4191-A120-4BF3-88F6-171AE40A7C97}"/>
    <cellStyle name="??&amp;O?&amp;H?_x0008_??_x0007__x0001__x0001_ 2" xfId="9" xr:uid="{8C8101A4-1FF5-4AD2-BA22-7C7D35F2FCD8}"/>
    <cellStyle name="???? [0.00]_PRODUCT DETAIL Q1can " xfId="10" xr:uid="{E4558559-AD68-4B8F-86EA-4493AB819B65}"/>
    <cellStyle name="????_PRODUCT DETAIL Q3 (2) Q3 " xfId="11" xr:uid="{03A0CE84-F1CA-49DF-B6B1-FA4E6D2FE0A9}"/>
    <cellStyle name="??_BOOKSHIP_laroux_2_C.P.P(?.17) (2)1) " xfId="12" xr:uid="{E2D17F79-AB05-40E7-82B1-E860F58E3C37}"/>
    <cellStyle name="_06휴무" xfId="13" xr:uid="{4F3EBD90-C448-4C34-BEB3-570C4C49067D}"/>
    <cellStyle name="_1,2공장휴무공사현황" xfId="14" xr:uid="{BF9C2D3D-50E2-419C-A8FC-2ACE72C9F4E4}"/>
    <cellStyle name="_BHMC PRESS PANEL ASRS-제안서.00" xfId="15" xr:uid="{02DE2CED-FD96-4D3B-86CC-D5CB4FD3DC58}"/>
    <cellStyle name="_Book1" xfId="16" xr:uid="{CEB68E2B-B035-4DC3-899E-755E86473377}"/>
    <cellStyle name="_MASTER SCHEDULE 일자별0725" xfId="17" xr:uid="{9ADBB84A-B9DB-41EF-932A-437E8FDF15B1}"/>
    <cellStyle name="_OD &amp; OP PLANET CARRIER LOCK PIN 압입기 개조_05.09.03" xfId="18" xr:uid="{15BBF833-B71B-4EA3-B2FC-3D219ABDA2AD}"/>
    <cellStyle name="_PROJECT_CUR" xfId="19" xr:uid="{D0648887-9436-40D2-8760-42E31078ED63}"/>
    <cellStyle name="_국정원답변2_04.1.30" xfId="20" xr:uid="{31CDFAE9-2690-4CBC-8A38-9E57E4E8DBE0}"/>
    <cellStyle name="_업무분장안0427" xfId="21" xr:uid="{7E6EAE91-5F19-48E1-8A05-0A3B5352B1E9}"/>
    <cellStyle name="_업무분장안0427_1" xfId="22" xr:uid="{64CED821-6A2E-42D0-BE40-6C782D5BC5E9}"/>
    <cellStyle name="_업무분장안0427_2" xfId="23" xr:uid="{F8967509-B73E-4A64-B2DF-6A1A79071E6F}"/>
    <cellStyle name="_업무분장안0427_3" xfId="24" xr:uid="{6B94D60C-ECAE-460E-ABB4-576536493680}"/>
    <cellStyle name="_업무분장안0427_4" xfId="25" xr:uid="{9CE37719-FAA6-492D-8D4E-B0026F0F8F17}"/>
    <cellStyle name="_업무분장안0427_5" xfId="26" xr:uid="{0754BD56-7EAA-423C-81D5-CFD4DD9A2D3D}"/>
    <cellStyle name="_월업무보고" xfId="27" xr:uid="{D1088131-A1E9-4D61-B237-03EA820174A8}"/>
    <cellStyle name="_일정지연대책" xfId="28" xr:uid="{D49E1F00-2E7D-4056-BF60-299E1111EE00}"/>
    <cellStyle name="_중기제작계획06714" xfId="29" xr:uid="{7C6A5304-100B-428D-AC0E-0D3F49ECFE7A}"/>
    <cellStyle name="_진행일정표" xfId="30" xr:uid="{C55EB621-4755-425F-968A-2E45FFFD774C}"/>
    <cellStyle name="````````````````````````````````````````````````````````````````````````````````````````````````" xfId="31" xr:uid="{A657902C-39FE-46ED-A3D6-5FF9CA469CAD}"/>
    <cellStyle name="```````````````````````````````````````````````````````````````````````````````g" xfId="32" xr:uid="{EA976683-C214-4542-8345-5695321A64BA}"/>
    <cellStyle name="```````````````````````````````````````````````````g" xfId="33" xr:uid="{FDB2D7CF-9708-4A02-AF0F-923D2FAA1EB3}"/>
    <cellStyle name="```````````````````````````````g" xfId="34" xr:uid="{4A7C4E69-7911-4D6D-9D57-FA472A821461}"/>
    <cellStyle name="`````````g" xfId="35" xr:uid="{F26266A0-9C0A-461F-A095-4F8258FCC2A0}"/>
    <cellStyle name="°iA¤Aa·A1_10¿u2WA¸ºI " xfId="36" xr:uid="{33B78DA1-5CAE-4D9A-9CB5-43D1A9D9F763}"/>
    <cellStyle name="°iA¤Aa·A2_10¿u2WA¸ºI " xfId="37" xr:uid="{70593423-9139-4F60-8795-29B42AED6FB2}"/>
    <cellStyle name="æØè [0.00]_PRODUCT DETAIL Q1" xfId="38" xr:uid="{25B1F23E-5D41-4254-BD62-58DC501292CB}"/>
    <cellStyle name="æØè_PRODUCT DETAIL Q1" xfId="39" xr:uid="{E1821EED-9B11-4BF9-99DD-21EA26791AD3}"/>
    <cellStyle name="ÊÝ [0.00]_PRODUCT DETAIL Q1" xfId="40" xr:uid="{05E7E2CD-58A1-4944-B091-20EDCF006EED}"/>
    <cellStyle name="ÊÝ_PRODUCT DETAIL Q1" xfId="41" xr:uid="{4A8C9FBE-3AD2-4911-861F-BE70A8196178}"/>
    <cellStyle name="W_BOOKSHIP" xfId="42" xr:uid="{49055826-C313-4359-8E67-C24D47217CAD}"/>
    <cellStyle name="0.0" xfId="43" xr:uid="{E0F766EA-818F-4A7D-A461-2EB8B4A36479}"/>
    <cellStyle name="0.0 2" xfId="44" xr:uid="{1A3C9385-ADA8-4A5A-AC4E-741E83EFB32E}"/>
    <cellStyle name="0.0 2 2" xfId="45" xr:uid="{D023ACED-CF99-44EC-BE57-7298FA92321A}"/>
    <cellStyle name="0.00" xfId="46" xr:uid="{F392A115-C4C1-4FB6-83E6-C0A91C0B033B}"/>
    <cellStyle name="0.00 2" xfId="47" xr:uid="{B944EAA8-C4B5-423E-921C-378C261C2856}"/>
    <cellStyle name="0.00 2 2" xfId="48" xr:uid="{346C759B-C222-42BE-9EC4-E564DF9F9A16}"/>
    <cellStyle name="0뾍R_x0005_?뾍b_x0005_" xfId="49" xr:uid="{C628C6FA-FC55-43F9-8F65-2C43FCC903C0}"/>
    <cellStyle name="1" xfId="50" xr:uid="{34A53FD3-2D83-49F9-A6B7-433FED36B717}"/>
    <cellStyle name="1_1127PHM (2)" xfId="51" xr:uid="{85C91306-D61C-46C5-81B1-AEAC3EC75525}"/>
    <cellStyle name="1_1127PHM (4)" xfId="52" xr:uid="{88E3157A-C6AB-484C-8C00-3FE82AD6535D}"/>
    <cellStyle name="1_2000PN지침" xfId="53" xr:uid="{5D015CF3-995F-48B7-B951-196BBD42C2DB}"/>
    <cellStyle name="1_918PHM (2)" xfId="54" xr:uid="{80545C62-D63C-4A73-AF0A-70F55F123328}"/>
    <cellStyle name="1_97년PI333종합" xfId="55" xr:uid="{CFC101DA-11B2-475C-BA5A-60C572D2CF30}"/>
    <cellStyle name="1_CRD판매 (2)" xfId="56" xr:uid="{A4470DAA-E748-4A70-B009-9BE039586FED}"/>
    <cellStyle name="1_MC&amp;다변화" xfId="57" xr:uid="{75936D6F-DD52-4EE8-B2B0-D2FC70E75A3F}"/>
    <cellStyle name="1_다변화SAMPLE" xfId="58" xr:uid="{3A6B9710-C2C4-421C-B6E1-43760B537F2B}"/>
    <cellStyle name="20% - Accent1" xfId="59" xr:uid="{CF8CAAA8-C598-4639-9CEA-03967B781B4E}"/>
    <cellStyle name="20% - Accent2" xfId="60" xr:uid="{D85CE45D-2DD6-4E7B-A535-806D06A5BB66}"/>
    <cellStyle name="20% - Accent3" xfId="61" xr:uid="{94F9EF10-895F-40AE-AC18-E5E02BD8F7A4}"/>
    <cellStyle name="20% - Accent4" xfId="62" xr:uid="{430AAE0F-E0BE-450C-A0A2-7DA5D6B637B8}"/>
    <cellStyle name="20% - Accent5" xfId="63" xr:uid="{76DB089B-C622-4B4E-83F1-52E9ED603A81}"/>
    <cellStyle name="20% - Accent6" xfId="64" xr:uid="{B6E75854-26AD-49D3-9417-6CF908940893}"/>
    <cellStyle name="40% - Accent1" xfId="65" xr:uid="{8EE796D8-622F-400E-BF45-9AA0AE346AD5}"/>
    <cellStyle name="40% - Accent2" xfId="66" xr:uid="{12DFC969-C0AB-46CB-8B91-DDF16724B595}"/>
    <cellStyle name="40% - Accent3" xfId="67" xr:uid="{C77D5EDA-A8E6-4D67-98AB-DD6138C91AAC}"/>
    <cellStyle name="40% - Accent4" xfId="68" xr:uid="{01F87B8F-7E43-4592-AA70-D2F9AA66C049}"/>
    <cellStyle name="40% - Accent5" xfId="69" xr:uid="{16A570DC-BB09-4F0A-9AC9-A467FC00394E}"/>
    <cellStyle name="40% - Accent6" xfId="70" xr:uid="{61E998FB-7045-40CC-ABD1-1B283CEB3934}"/>
    <cellStyle name="60% - Accent1" xfId="71" xr:uid="{858CC5E5-4089-449B-B98E-87D83B2064D1}"/>
    <cellStyle name="60% - Accent2" xfId="72" xr:uid="{91618B98-9F94-44B8-A4B8-7787D176A243}"/>
    <cellStyle name="60% - Accent3" xfId="73" xr:uid="{B70C4FEF-704B-48ED-B12F-B31DC50D38E2}"/>
    <cellStyle name="60% - Accent4" xfId="74" xr:uid="{8776FFB2-6F14-4657-BD62-A860A3743C8C}"/>
    <cellStyle name="60% - Accent5" xfId="75" xr:uid="{F9741B34-3768-4D82-81EF-57A6A6B43F28}"/>
    <cellStyle name="60% - Accent6" xfId="76" xr:uid="{D1770D80-956D-4A08-9DEA-769157952E0D}"/>
    <cellStyle name="A¡§¡ⓒ¡E¡þ¡EO [0]_96¡§u¡§￠R¡§oOBD " xfId="77" xr:uid="{773B3A05-30C8-418B-8487-1862AEC16C55}"/>
    <cellStyle name="A¡§¡ⓒ¡E¡þ¡EO_96¡§u¡§￠R¡§oOBD " xfId="78" xr:uid="{1E572C65-5A69-499A-BF1F-DCD7EB865504}"/>
    <cellStyle name="A¨­￠￢￠O [0]_¨uoAOCaA￠´¨oA¡io " xfId="79" xr:uid="{798FD55E-92C4-4EDA-88DC-D4A8DFC08195}"/>
    <cellStyle name="A¨­￠￢￠O_¨uoAOCaA￠´¨oA¡io " xfId="80" xr:uid="{B215929F-58D7-4B22-920F-839E2058EEB8}"/>
    <cellStyle name="A￠R¡×￠R¨I￠RE￠Rⓒ­￠REO [0]_¡ER¡§￠R¡§I¡ERAi¡ERicAc¡ER¡§￠Ri " xfId="81" xr:uid="{8FBD1CF9-188E-423F-9FBC-B728AA10A2A2}"/>
    <cellStyle name="A￠R¡×￠R¨I￠RE￠Rⓒ­￠REO_¡ER¡§￠R¡§I¡ERAi¡ERicAc¡ER¡§￠Ri " xfId="82" xr:uid="{522662D9-BBA0-483A-AAAD-41758A13F43D}"/>
    <cellStyle name="Accent1" xfId="83" xr:uid="{389846A6-E0F4-4ADB-A311-4C8D1C4B8C26}"/>
    <cellStyle name="Accent2" xfId="84" xr:uid="{3EE2F0F1-1D20-4091-913D-757CB8281720}"/>
    <cellStyle name="Accent3" xfId="85" xr:uid="{892BFAC4-C0F5-4221-B64D-804938D90A83}"/>
    <cellStyle name="Accent4" xfId="86" xr:uid="{14C138A6-E554-44F4-9AEC-C3A299730DD4}"/>
    <cellStyle name="Accent5" xfId="87" xr:uid="{9CAFCF22-2BEB-454E-A630-16CF51C1094A}"/>
    <cellStyle name="Accent6" xfId="88" xr:uid="{C286011A-F4FF-49FF-811B-32092B730B8F}"/>
    <cellStyle name="AeE­ [0]_¡U¾EU￢ A¾COºn±³ " xfId="89" xr:uid="{A6AA4C3F-614D-4641-B7BE-097CFBDD3FC2}"/>
    <cellStyle name="ÅëÈ­ [0]_¡Ú¾ÈÜ¬ Á¾ÇÕºñ±³ " xfId="90" xr:uid="{49A86D53-08DC-427C-9F90-B3B64EDE3E6C}"/>
    <cellStyle name="AeE­ [0]_°u¸RC×¸n_¾÷A¾º° " xfId="91" xr:uid="{DC34ACC5-0D8B-4FCC-AF0D-2587EB681CC1}"/>
    <cellStyle name="ÅëÈ­ [0]_¼­½ÄÃ¼°è_ÅõÀÔ°èÈ¹ " xfId="92" xr:uid="{83576F42-4ACE-4C39-B7C4-F3C7422FEA2A}"/>
    <cellStyle name="AeE­ [0]_¼­½AA¼01_AoAO°eE¹ " xfId="93" xr:uid="{50419EDC-D70A-4F23-AD66-0044F38CFDFD}"/>
    <cellStyle name="ÅëÈ­ [0]_¼­½ÄÃ¼01_ÅõÀÔ°èÈ¹ " xfId="94" xr:uid="{D44F361F-941C-464B-86FF-263751E00D1D}"/>
    <cellStyle name="AeE­ [0]_¼­½AAI¶÷_AoAO°eE¹ " xfId="95" xr:uid="{C9319AB6-F450-4CCF-92C5-C8582B4AAE21}"/>
    <cellStyle name="ÅëÈ­ [0]_¼­½ÄÀÏ¶÷_ÅõÀÔ°èÈ¹ " xfId="96" xr:uid="{9D0D5938-87B4-4324-8273-B8DEAFD5AAD9}"/>
    <cellStyle name="AeE­ [0]_½CAuCoE² " xfId="97" xr:uid="{02F47648-C835-4CFF-BF8F-4A649BA00E14}"/>
    <cellStyle name="ÅëÈ­ [0]_1.ÆÇ¸Å½ÇÀû " xfId="98" xr:uid="{C91F8A4D-DD48-44E3-9539-83376D9079A6}"/>
    <cellStyle name="AeE­ [0]_1.SUMMARY " xfId="99" xr:uid="{FE9BACBE-4326-4142-8DF9-790B1E19577B}"/>
    <cellStyle name="ÅëÈ­ [0]_1.SUMMARY " xfId="100" xr:uid="{E9F355E3-D7F2-45ED-9B90-6860DAE3AC35}"/>
    <cellStyle name="AeE­ [0]_2.CONCEPT " xfId="101" xr:uid="{48B669A3-A22C-4966-8976-875A332B80D0}"/>
    <cellStyle name="ÅëÈ­ [0]_2.CONCEPT " xfId="102" xr:uid="{2627E2B7-1144-4BFC-BDDE-6F73DBD0C3A3}"/>
    <cellStyle name="AeE­ [0]_3.MSCHEDULE¿μ¹R " xfId="103" xr:uid="{BA1F9396-87A6-44C6-85CF-F3670D4A8B17}"/>
    <cellStyle name="ÅëÈ­ [0]_3PJTR°èÈ¹ " xfId="104" xr:uid="{5B49F3DC-E3FB-4BA9-84E5-D887C7368081}"/>
    <cellStyle name="AeE­ [0]_4 " xfId="105" xr:uid="{55EDB679-12D0-4983-A26F-AA6A6C846200}"/>
    <cellStyle name="ÅëÈ­ [0]_4 " xfId="106" xr:uid="{6A325BB9-9D78-4728-8352-1A359CFDB630}"/>
    <cellStyle name="AeE­ [0]_5-3-3-1-1.≫y≫e±¸A¶ºÐ¼R-MAT'L¡­ " xfId="107" xr:uid="{2F2068CF-EB9F-487A-A58E-EC064EDF8DA2}"/>
    <cellStyle name="ÅëÈ­ [0]_6-3°æÀï·Â " xfId="108" xr:uid="{AACC4831-F7CF-48FA-AAB5-C53F9BA57072}"/>
    <cellStyle name="AeE­ [0]_6-3°æAi·A _품질확보By한호" xfId="109" xr:uid="{67FBE08F-153C-4A2A-9030-7738341CF07F}"/>
    <cellStyle name="ÅëÈ­ [0]_7.MASTER SCHEDULE " xfId="110" xr:uid="{67D2EB3B-6901-43AA-8FAF-EF9CB8DDFCFC}"/>
    <cellStyle name="AeE­ [0]_96°eE¹ " xfId="111" xr:uid="{0B6CB3BA-1CBC-4488-BBA2-67C752B071C4}"/>
    <cellStyle name="ÅëÈ­ [0]_96°èÈ¹ " xfId="112" xr:uid="{5E7DE673-A101-4FD4-AD8C-DC9B39CE35DD}"/>
    <cellStyle name="AeE­ [0]_A?Cuº°AuA¼(¿i≫e°øAa)  " xfId="113" xr:uid="{1D96C345-59AE-4C71-83E9-2B62DAC37847}"/>
    <cellStyle name="ÅëÈ­ [0]_À¯Çüº°ÀüÃ¼(¿ï»ê°øÀå)  " xfId="114" xr:uid="{5F7E4AC3-A427-4D6E-B3AF-2F1CAB5CA173}"/>
    <cellStyle name="AeE­ [0]_AI¿ø°eE¹ " xfId="115" xr:uid="{764340A1-F6FA-4FA4-9B78-3F3DE79F5606}"/>
    <cellStyle name="ÅëÈ­ [0]_ÀÎ¿ø°èÈ¹ " xfId="116" xr:uid="{6987FB55-69F3-43A0-910D-00701D7BEF16}"/>
    <cellStyle name="AeE­ [0]_AI¿ø¹× A¶A÷(96.5.2.) " xfId="117" xr:uid="{A82D37FF-4C2A-40DD-A226-6A72C991BB1E}"/>
    <cellStyle name="ÅëÈ­ [0]_ÀÎ¿ø¹× Á¶Á÷(96.5.2.) " xfId="118" xr:uid="{B6D7EDD9-E20D-476C-82BB-8105ACE0EA1A}"/>
    <cellStyle name="AeE­ [0]_AI¿ø¹× A¶A÷(96.5.2.)  2" xfId="119" xr:uid="{25012169-25C7-4ECC-B742-B8C60E61F607}"/>
    <cellStyle name="ÅëÈ­ [0]_ÃÑ°ýÇ¥ " xfId="120" xr:uid="{FF45B4AD-A42F-41E5-9E2E-F429A9570ED0}"/>
    <cellStyle name="AeE­ [0]_AOA¾AIA¤  2" xfId="121" xr:uid="{9B6D80CA-E55D-4658-91F4-440A12334017}"/>
    <cellStyle name="ÅëÈ­ [0]_lx-taxi " xfId="122" xr:uid="{8543A843-2926-4BAC-8122-21E4599ABDD1}"/>
    <cellStyle name="AeE­ [0]_M105CDT " xfId="123" xr:uid="{4BD2A6AB-DEDF-4C2C-8D5C-E6BF61BDE2F6}"/>
    <cellStyle name="ÅëÈ­ [0]_MKN-M1.1 " xfId="124" xr:uid="{5C1B3D68-D26E-45A5-8BB5-0C6B4DBD6BCE}"/>
    <cellStyle name="AeE­ [0]_ºÐ·u±a01_AoAO°eE¹ " xfId="125" xr:uid="{A829B784-B2C6-43AE-994C-7B1682622499}"/>
    <cellStyle name="ÅëÈ­ [0]_ºÐ·ù±â01_ÅõÀÔ°èÈ¹ " xfId="126" xr:uid="{3145FBA4-084C-4D6E-9FBB-C7E0378F3CB7}"/>
    <cellStyle name="AeE­ [0]_ºÐ·u±a02_AoAO°eE¹ " xfId="127" xr:uid="{170478F6-9C5E-4CB3-AFD5-936B86164E26}"/>
    <cellStyle name="ÅëÈ­ [0]_ºÐ·ù±â02_ÅõÀÔ°èÈ¹ " xfId="128" xr:uid="{39C9E5A6-D016-4F37-A1A9-14A65E57508B}"/>
    <cellStyle name="AeE­ [0]_ºÐ·u±a03_AoAO°eE¹ " xfId="129" xr:uid="{24F8FC04-2269-43E5-8E99-1604243568CB}"/>
    <cellStyle name="ÅëÈ­ [0]_ºÐ·ù±â03_ÅõÀÔ°èÈ¹ " xfId="130" xr:uid="{C88E708C-86EF-4C42-A96B-BFF867382A7D}"/>
    <cellStyle name="AeE­ [0]_ºÐ·u±aAØ_AoAO°eE¹ " xfId="131" xr:uid="{99A59C81-88C6-44E1-8125-C83DB524618A}"/>
    <cellStyle name="ÅëÈ­ [0]_ºÐ·ù±âÁØ_ÅõÀÔ°èÈ¹ " xfId="132" xr:uid="{E5DA5F45-29AA-4894-BA2E-939A35D21DC8}"/>
    <cellStyle name="AeE­ [0]_ºÐ·u±aE￡_AoAO°eE¹ " xfId="133" xr:uid="{1F55929B-F643-4646-8835-BDBAA7967344}"/>
    <cellStyle name="ÅëÈ­ [0]_ºÐ·ù±âÈ£_ÅõÀÔ°èÈ¹ " xfId="134" xr:uid="{3B3B77B3-E17B-42A0-9C21-8CCBC99916FE}"/>
    <cellStyle name="AeE­ [0]_ºÐ·u±aE￡_AoAO°eE¹  2" xfId="135" xr:uid="{39F15CC0-79BA-4193-8939-330808B20EFA}"/>
    <cellStyle name="ÅëÈ­ [0]_SAMPLE " xfId="136" xr:uid="{A9B1B573-01F7-45BF-A4A9-051886945041}"/>
    <cellStyle name="AeE­ [0]_Sheet1 (2)_1.SUMMARY " xfId="137" xr:uid="{82539372-DF47-4FFD-8E6E-A56FF54D57FD}"/>
    <cellStyle name="ÅëÈ­ [0]_Sheet1 (2)_1.SUMMARY " xfId="138" xr:uid="{5B3B404A-A996-480C-87AB-D68B2A9A72D9}"/>
    <cellStyle name="AeE­ [0]_Sheet1 (2)_3.MSCHEDULE¿μ¹R " xfId="139" xr:uid="{43592EE1-C1EE-44A7-95A0-0BBE91B752A9}"/>
    <cellStyle name="ÅëÈ­ [0]_Sheet1_1.SUMMARY " xfId="140" xr:uid="{82B0893F-E8B7-4B7F-9EE1-7546A7A70F6D}"/>
    <cellStyle name="AeE­ [0]_Sheet1_3.MSCHEDULE¿μ¹R " xfId="141" xr:uid="{C3550E38-1DD6-4DA5-A521-B8ED8F9CD044}"/>
    <cellStyle name="ÅëÈ­ [0]_Sheet1_ÃÖÁ¾ÀÏÁ¤ " xfId="142" xr:uid="{73682133-0AC3-4C22-B484-EE3709F9F684}"/>
    <cellStyle name="AeE­ [0]_Sheet1_XD AOA¾AIA¤ " xfId="143" xr:uid="{9BF729B3-0875-4802-8E75-5768DFB9E4E6}"/>
    <cellStyle name="ÅëÈ­ [0]_Sheet1_XD ÃÖÁ¾ÀÏÁ¤ " xfId="144" xr:uid="{486CE0C4-BE8B-4F33-9641-68238178FF1C}"/>
    <cellStyle name="AeE­ [0]_Sheet1_XD AOA¾AIA¤  2" xfId="145" xr:uid="{FBB3EAB1-4FA6-4175-A32F-D39354AC8D1C}"/>
    <cellStyle name="ÅëÈ­ [0]_SMG-CKD-d1.1 " xfId="146" xr:uid="{29E89292-8738-4547-B706-7DBD0D5621AF}"/>
    <cellStyle name="AeE­ [0]_XD±aAØ " xfId="147" xr:uid="{E58C2E7F-D803-4B7F-A9D0-8E330C353F3C}"/>
    <cellStyle name="ÅëÈ­ [0]_XD±âÁØ " xfId="148" xr:uid="{4C5AFF7D-9AF7-4936-909B-91E3D5186151}"/>
    <cellStyle name="AeE­_¡U¾EU￢ A¾COºn±³ " xfId="149" xr:uid="{97F4CA02-BF70-4948-957E-BADC5DBB899C}"/>
    <cellStyle name="ÅëÈ­_¡Ú¾ÈÜ¬ Á¾ÇÕºñ±³ " xfId="150" xr:uid="{674DCA09-D275-437C-AC2A-69ADC0B66A36}"/>
    <cellStyle name="AeE­_°u¸RC×¸n_¾÷A¾º° " xfId="151" xr:uid="{09F1261E-46A8-4945-A757-49FBAE068818}"/>
    <cellStyle name="ÅëÈ­_¼­½ÄÃ¼°è_ÅõÀÔ°èÈ¹ " xfId="152" xr:uid="{48FDF9BB-9D65-4246-AD53-625C0A46AEC2}"/>
    <cellStyle name="AeE­_¼­½AA¼01_AoAO°eE¹ " xfId="153" xr:uid="{ADEEE913-CB7E-4C23-B2F8-33EC9023E7E3}"/>
    <cellStyle name="ÅëÈ­_¼­½ÄÃ¼01_ÅõÀÔ°èÈ¹ " xfId="154" xr:uid="{848A69F0-9615-4B72-AD7F-FD0149A61CC5}"/>
    <cellStyle name="AeE­_¼­½AAI¶÷_AoAO°eE¹ " xfId="155" xr:uid="{40751C3B-349B-4006-AD7F-8022D68F5284}"/>
    <cellStyle name="ÅëÈ­_¼­½ÄÀÏ¶÷_ÅõÀÔ°èÈ¹ " xfId="156" xr:uid="{E628EA59-93F2-4630-9197-7FFC5320CFD6}"/>
    <cellStyle name="AeE­_½CAuCoE² " xfId="157" xr:uid="{1E8CBBE6-04AC-4AA0-8E73-53ABA5CE2CA6}"/>
    <cellStyle name="ÅëÈ­_1.ÆÇ¸Å½ÇÀû " xfId="158" xr:uid="{66D66820-3BA1-4104-976B-4D8EF56AD1D8}"/>
    <cellStyle name="AeE­_1.SUMMARY " xfId="159" xr:uid="{97D8457B-CE54-42B2-BC2E-57B96384CBC0}"/>
    <cellStyle name="ÅëÈ­_1.SUMMARY " xfId="160" xr:uid="{C55ADBB6-C319-496B-B2E1-A236E9FE902A}"/>
    <cellStyle name="AeE­_2.CONCEPT " xfId="161" xr:uid="{C05BD645-4F2D-4E84-92CA-876CE8B04B3E}"/>
    <cellStyle name="ÅëÈ­_2.CONCEPT " xfId="162" xr:uid="{D8ECF878-5062-4F2A-8628-D13EECA64956}"/>
    <cellStyle name="AeE­_3.MSCHEDULE¿μ¹R " xfId="163" xr:uid="{5A75D6F4-8940-45A5-855A-C146CA6BE8AB}"/>
    <cellStyle name="ÅëÈ­_3PJTR°èÈ¹ " xfId="164" xr:uid="{DF26E560-A578-42E5-9687-3D09B30723D9}"/>
    <cellStyle name="AeE­_4 " xfId="165" xr:uid="{9CCEB354-4E6B-49D9-9F36-63355C84DE82}"/>
    <cellStyle name="ÅëÈ­_4 " xfId="166" xr:uid="{52ED52AD-E459-47D0-84E3-A90A663A8228}"/>
    <cellStyle name="AeE­_5-3-3-1-1.≫y≫e±¸A¶ºÐ¼R-MAT'L¡­ " xfId="167" xr:uid="{5DD6927F-BA70-4933-A7DC-16E3B71CB5C6}"/>
    <cellStyle name="ÅëÈ­_6-3°æÀï·Â " xfId="168" xr:uid="{97309919-8C30-44DC-996C-ACE8FBDD9570}"/>
    <cellStyle name="AeE­_6-3°æAi·A _품질확보By한호" xfId="169" xr:uid="{69145A3F-694A-4328-93C0-572AC57E188A}"/>
    <cellStyle name="ÅëÈ­_7.MASTER SCHEDULE " xfId="170" xr:uid="{42A0E397-A8AF-4A68-825F-09FCDC1932F4}"/>
    <cellStyle name="AeE­_96°eE¹ " xfId="171" xr:uid="{60663965-32BA-474D-AF8D-1D0BE5B1A1BB}"/>
    <cellStyle name="ÅëÈ­_96°èÈ¹ " xfId="172" xr:uid="{2CD08A47-C765-48A8-9E84-F5D6D903DADD}"/>
    <cellStyle name="AeE­_A?Cuº°AuA¼(¿i≫e°øAa)  " xfId="173" xr:uid="{1F3E2463-80F3-4A51-9620-A7EAC33FEC64}"/>
    <cellStyle name="ÅëÈ­_À¯Çüº°ÀüÃ¼(¿ï»ê°øÀå)  " xfId="174" xr:uid="{FB60B017-FB15-43C2-B2C4-B0F4E3EA93A6}"/>
    <cellStyle name="AeE­_AI¿ø°eE¹ " xfId="175" xr:uid="{AFEBC75A-37D7-408D-9757-857C0B3A9F31}"/>
    <cellStyle name="ÅëÈ­_ÀÎ¿ø°èÈ¹ " xfId="176" xr:uid="{DBC69427-9094-4E9C-A80A-DA7AC5402F2E}"/>
    <cellStyle name="AeE­_AI¿ø¹× A¶A÷(96.5.2.) " xfId="177" xr:uid="{E752C6EF-8CC7-4049-9B1E-26E80D9758C6}"/>
    <cellStyle name="ÅëÈ­_ÀÎ¿ø¹× Á¶Á÷(96.5.2.) " xfId="178" xr:uid="{3B888336-AD54-432C-B5AA-E7B78575BBCD}"/>
    <cellStyle name="AeE­_AI¿ø¹× A¶A÷(96.5.2.)  2" xfId="179" xr:uid="{72703B74-F8BA-45C9-A782-7399FDEFA9A3}"/>
    <cellStyle name="ÅëÈ­_ÃÑ°ýÇ¥ " xfId="180" xr:uid="{7B0CDFEC-84CB-48EC-BEB7-66706EDA29A7}"/>
    <cellStyle name="AeE­_AOA¾AIA¤  2" xfId="181" xr:uid="{C20C4D13-A8E4-4DB0-9CF0-6312DAA646BB}"/>
    <cellStyle name="ÅëÈ­_lx-taxi " xfId="182" xr:uid="{9FB9A389-20C3-482C-9399-863153E1EEF4}"/>
    <cellStyle name="AeE­_M105CDT " xfId="183" xr:uid="{13A7808C-BB98-4C1A-9244-7E8D6D926105}"/>
    <cellStyle name="ÅëÈ­_MKN-M1.1 " xfId="184" xr:uid="{596E4AC4-7562-4B2B-A7C6-A5E67FC0DA05}"/>
    <cellStyle name="AeE­_ºÐ·u±a01_AoAO°eE¹ " xfId="185" xr:uid="{E462BB32-D781-4ED2-9E66-BA16765E4AB3}"/>
    <cellStyle name="ÅëÈ­_ºÐ·ù±â01_ÅõÀÔ°èÈ¹ " xfId="186" xr:uid="{A4006AE2-F435-4401-B624-7920CBA08A00}"/>
    <cellStyle name="AeE­_ºÐ·u±a02_AoAO°eE¹ " xfId="187" xr:uid="{FBD5C1DC-CA8F-456A-8FD9-65C17C1F5090}"/>
    <cellStyle name="ÅëÈ­_ºÐ·ù±â02_ÅõÀÔ°èÈ¹ " xfId="188" xr:uid="{A7DCF3A1-0AEC-4ABE-8E24-48627FDF4EA5}"/>
    <cellStyle name="AeE­_ºÐ·u±a03_AoAO°eE¹ " xfId="189" xr:uid="{A3594CDE-128A-4B59-9980-B2C85F83CFAF}"/>
    <cellStyle name="ÅëÈ­_ºÐ·ù±â03_ÅõÀÔ°èÈ¹ " xfId="190" xr:uid="{985C5ECE-9EC0-4827-AD1E-4EB378C85F19}"/>
    <cellStyle name="AeE­_ºÐ·u±aAØ_AoAO°eE¹ " xfId="191" xr:uid="{BA69D177-0C19-4689-BDBB-B513E27A32CE}"/>
    <cellStyle name="ÅëÈ­_ºÐ·ù±âÁØ_ÅõÀÔ°èÈ¹ " xfId="192" xr:uid="{B3C92815-F6EF-4879-99AB-747176738BE2}"/>
    <cellStyle name="AeE­_ºÐ·u±aE￡_AoAO°eE¹ " xfId="193" xr:uid="{D841B766-E9CD-47CC-A741-4CCDFC38ABBC}"/>
    <cellStyle name="ÅëÈ­_ºÐ·ù±âÈ£_ÅõÀÔ°èÈ¹ " xfId="194" xr:uid="{F0B16EC6-3264-4DF5-BC6E-A40F9A6DFBBE}"/>
    <cellStyle name="AeE­_RR1¾E " xfId="195" xr:uid="{A56B5135-3A30-4B4E-BC3B-D252C67EA0A1}"/>
    <cellStyle name="ÅëÈ­_SAMPLE " xfId="196" xr:uid="{F59181FC-FFAF-4809-997C-D6A0EAE4D38F}"/>
    <cellStyle name="AeE­_Sheet1 (2)_1.SUMMARY " xfId="197" xr:uid="{DF67ED11-005B-4BEC-8940-7FE600C2D29A}"/>
    <cellStyle name="ÅëÈ­_Sheet1 (2)_1.SUMMARY " xfId="198" xr:uid="{F1BF0954-4500-46B3-9965-7DC471660A45}"/>
    <cellStyle name="AeE­_Sheet1 (2)_3.MSCHEDULE¿μ¹R " xfId="199" xr:uid="{EB7F0B1E-19F4-49A6-85C3-BA57D8C58D37}"/>
    <cellStyle name="ÅëÈ­_Sheet1_1.SUMMARY " xfId="200" xr:uid="{13F24F24-8C78-4349-A25A-3E9EA2DF36B1}"/>
    <cellStyle name="AeE­_Sheet1_3.MSCHEDULE¿μ¹R " xfId="201" xr:uid="{30A900FF-B310-4FF1-BD2D-1D1F5D6FE527}"/>
    <cellStyle name="ÅëÈ­_Sheet1_ÃÖÁ¾ÀÏÁ¤ " xfId="202" xr:uid="{19F501C1-2030-4A2E-8E19-918A574ED5A1}"/>
    <cellStyle name="AeE­_Sheet1_XD AOA¾AIA¤ " xfId="203" xr:uid="{90EECCB0-D374-4FFD-BD93-E6B84E909856}"/>
    <cellStyle name="ÅëÈ­_Sheet1_XD ÃÖÁ¾ÀÏÁ¤ " xfId="204" xr:uid="{EAC26895-F977-41B3-872D-C0B7BE06A2E7}"/>
    <cellStyle name="AeE­_Sheet1_XD AOA¾AIA¤  2" xfId="205" xr:uid="{0A221779-FB6F-4778-8137-BA9FCC6893F6}"/>
    <cellStyle name="ÅëÈ­_SMG-CKD-d1.1 " xfId="206" xr:uid="{AE75D928-B07B-47BA-AC4C-123521EB0AC1}"/>
    <cellStyle name="AeE­_XD±aAØ " xfId="207" xr:uid="{89096858-A816-4F27-AA3C-0E203098CCCD}"/>
    <cellStyle name="ÅëÈ­_XD±âÁØ " xfId="208" xr:uid="{2CA90DD6-7A4C-4E71-9BA4-6702BF5A3406}"/>
    <cellStyle name="AeE­_XG¿ø´UA§ " xfId="209" xr:uid="{C40BB02F-C457-4976-A6E0-4F9FD0C66887}"/>
    <cellStyle name="ÅëÈ­_XG¿ø´ÜÀ§ " xfId="210" xr:uid="{1993A477-33D4-45E2-8C37-0DE7F36428AA}"/>
    <cellStyle name="AeE¡ⓒ [0]_¨uoAOCaA￠´¨oA¡io " xfId="211" xr:uid="{CC7619FC-79E5-4B2C-9DB4-EBA8894B5899}"/>
    <cellStyle name="AeE¡ⓒ_¨uoAOCaA￠´¨oA¡io " xfId="212" xr:uid="{63AA4273-2B12-4D4F-B026-6B7AB25A3168}"/>
    <cellStyle name="AeE¡ER¡§I [0]_¡ER¡§￠R¡§I¡ERAi¡ERicAc¡ER¡§￠Ri " xfId="213" xr:uid="{A876C2B2-C322-45C6-930D-21F0B325486F}"/>
    <cellStyle name="AeE¡ER¡§I_¡ER¡§￠R¡§I¡ERAi¡ERicAc¡ER¡§￠Ri " xfId="214" xr:uid="{FD996E92-13B1-4566-9F1B-F4531D2123F5}"/>
    <cellStyle name="AeE￠R¨I [0]_96¡§u¡§￠R¡§oOBD " xfId="215" xr:uid="{92740F34-B907-4F28-A1E8-4DCB0234D02A}"/>
    <cellStyle name="AeE￠R¨I_96¡§u¡§￠R¡§oOBD " xfId="216" xr:uid="{A7D38D74-73A1-4BA3-A7AA-BFC1094DD759}"/>
    <cellStyle name="AÞ¸¶ [0]_¡U¾EU￢ A¾COºn±³ " xfId="217" xr:uid="{ED26CE00-E398-400B-BEB3-80E7B6C0DEB8}"/>
    <cellStyle name="ÄÞ¸¶ [0]_¡Ú¾ÈÜ¬ Á¾ÇÕºñ±³ " xfId="218" xr:uid="{79646E8A-0D28-435F-88DA-193176FB01CA}"/>
    <cellStyle name="AÞ¸¶ [0]_°u¸RC×¸n_¾÷A¾º° " xfId="219" xr:uid="{756782F7-E7DE-474C-BE4F-EC05303952FD}"/>
    <cellStyle name="ÄÞ¸¶ [0]_1.ÆÇ¸Å½ÇÀû " xfId="220" xr:uid="{3CACCE6B-DF6D-4948-ACC0-016F37428067}"/>
    <cellStyle name="AÞ¸¶ [0]_1.SUMMARY " xfId="221" xr:uid="{50D3AFF4-6ECB-4C9D-B42C-CF2EACB6CDB1}"/>
    <cellStyle name="ÄÞ¸¶ [0]_1.SUMMARY " xfId="222" xr:uid="{30784321-602D-47B2-AF6A-58159CBFC95B}"/>
    <cellStyle name="AÞ¸¶ [0]_2.CONCEPT " xfId="223" xr:uid="{A2128A2B-E566-4A74-95A5-B13E965AE7D6}"/>
    <cellStyle name="ÄÞ¸¶ [0]_2.CONCEPT " xfId="224" xr:uid="{00C8E9A1-C93D-43AC-9286-D7D3A0EA2DF7}"/>
    <cellStyle name="AÞ¸¶ [0]_3.MSCHEDULE¿μ¹R " xfId="225" xr:uid="{4150EAB6-A8C5-4079-A5C1-6E5999F39488}"/>
    <cellStyle name="ÄÞ¸¶ [0]_3PJTR°èÈ¹ " xfId="226" xr:uid="{D0CDB2C8-43A4-468C-AADA-1B403CC9E548}"/>
    <cellStyle name="AÞ¸¶ [0]_4 " xfId="227" xr:uid="{27FE912B-CDC8-49B8-92B4-51B819AE5962}"/>
    <cellStyle name="ÄÞ¸¶ [0]_4 " xfId="228" xr:uid="{2CC4DA2C-68BA-4AC7-BBAD-7B9EED3A66D9}"/>
    <cellStyle name="AÞ¸¶ [0]_6-3°æAi·A " xfId="229" xr:uid="{D1681DB1-15F0-4C9A-ABAB-9EACC39A0868}"/>
    <cellStyle name="ÄÞ¸¶ [0]_6-3°æÀï·Â " xfId="230" xr:uid="{9FB9B3BE-107E-469E-9B83-AD2E8BCCC640}"/>
    <cellStyle name="AÞ¸¶ [0]_6-3°æAi·A _품질확보By한호" xfId="231" xr:uid="{B9EDCB6D-0380-4D56-950D-C8564B3CBB8D}"/>
    <cellStyle name="ÄÞ¸¶ [0]_7.MASTER SCHEDULE " xfId="232" xr:uid="{4D5E73DB-A7C2-4DF4-BC2B-5B131E28F4BB}"/>
    <cellStyle name="AÞ¸¶ [0]_96°eE¹ " xfId="233" xr:uid="{7BE418B1-E821-4C75-9F9E-E35A85439991}"/>
    <cellStyle name="ÄÞ¸¶ [0]_96°èÈ¹ " xfId="234" xr:uid="{9BA04680-DFB8-4A8D-950C-7E46A9108BA6}"/>
    <cellStyle name="AÞ¸¶ [0]_96°eE¹  2" xfId="235" xr:uid="{A878E708-48DD-47F3-BCEA-511E905A56A7}"/>
    <cellStyle name="ÄÞ¸¶ [0]_À¯Çüº°ÀüÃ¼(¿ï»ê°øÀå)  " xfId="236" xr:uid="{59345764-9E02-4B4F-BB15-1E26ACCE1F2D}"/>
    <cellStyle name="AÞ¸¶ [0]_AI¿ø°eE¹ " xfId="237" xr:uid="{79EB1E8B-D07F-474C-AEB9-374BDC3970CB}"/>
    <cellStyle name="ÄÞ¸¶ [0]_ÀÎ¿ø°èÈ¹ " xfId="238" xr:uid="{17F3440F-3525-4B43-B6E6-CB6BF2A55688}"/>
    <cellStyle name="AÞ¸¶ [0]_AI¿ø¹× A¶A÷(96.5.2.) " xfId="239" xr:uid="{6E66905A-0432-40E6-8AC2-513E3E82F85D}"/>
    <cellStyle name="ÄÞ¸¶ [0]_ÀÎ¿ø¹× Á¶Á÷(96.5.2.) " xfId="240" xr:uid="{984C13B1-07C3-473E-BAF9-187C4222FFED}"/>
    <cellStyle name="AÞ¸¶ [0]_AI¿ø¹× A¶A÷(96.5.2.)  2" xfId="241" xr:uid="{363C355D-596A-42D1-9250-79FC1425C723}"/>
    <cellStyle name="ÄÞ¸¶ [0]_ÃÑ°ýÇ¥ " xfId="242" xr:uid="{872FB6D0-EB1E-48B7-AD59-6F5314F263FE}"/>
    <cellStyle name="AÞ¸¶ [0]_AOA¾AIA¤  2" xfId="243" xr:uid="{8A7E342E-5604-477E-9A5B-BA3A8253D17A}"/>
    <cellStyle name="ÄÞ¸¶ [0]_ÇùÁ¶Àü_96°èÈ¹ " xfId="244" xr:uid="{0C2C2409-6E58-4CFA-93EE-38069204CE87}"/>
    <cellStyle name="AÞ¸¶ [0]_INQUIRY ¿μ¾÷AßAø " xfId="245" xr:uid="{4645A98C-9562-4148-BCCE-DD94388F5B81}"/>
    <cellStyle name="ÄÞ¸¶ [0]_lx-taxi " xfId="246" xr:uid="{00D246A0-CA88-4DD6-A1C5-2C0343105457}"/>
    <cellStyle name="AÞ¸¶ [0]_M105CDT " xfId="247" xr:uid="{8DAC84D4-D804-440C-8D84-2492E074E525}"/>
    <cellStyle name="ÄÞ¸¶ [0]_MKN-M1.1 " xfId="248" xr:uid="{5B3CCADE-E4FA-4D17-AAAA-6FDF90F138E4}"/>
    <cellStyle name="AÞ¸¶ [0]_SAMPLE " xfId="249" xr:uid="{6418D22B-C105-455D-A405-1C7D037DCB4E}"/>
    <cellStyle name="ÄÞ¸¶ [0]_SAMPLE " xfId="250" xr:uid="{4C52E4B2-1EB5-445A-9F9B-77A8A366FCC0}"/>
    <cellStyle name="AÞ¸¶ [0]_SAMPLE  2" xfId="251" xr:uid="{1A2F142C-9B41-4C94-8885-8BF2951C1C71}"/>
    <cellStyle name="ÄÞ¸¶ [0]_Sheet1 (2)_1.SUMMARY " xfId="252" xr:uid="{942DFCAA-E52C-48C3-A577-7789ABE6595D}"/>
    <cellStyle name="AÞ¸¶ [0]_Sheet1 (2)_3.MSCHEDULE¿μ¹R " xfId="253" xr:uid="{E0629FF5-45E7-41DB-8AD6-A62A65D4152C}"/>
    <cellStyle name="ÄÞ¸¶ [0]_Sheet1_1.SUMMARY " xfId="254" xr:uid="{6EF007CF-DF29-4455-BD64-3405AAFB39E8}"/>
    <cellStyle name="AÞ¸¶ [0]_Sheet1_3.MSCHEDULE¿μ¹R " xfId="255" xr:uid="{EBAEDF09-1330-4D3A-9CD6-D1F1DC8F8B65}"/>
    <cellStyle name="ÄÞ¸¶ [0]_Sheet1_ÃÖÁ¾ÀÏÁ¤ " xfId="256" xr:uid="{8F488DB4-EC1A-47EF-9AD3-184DDED27BD1}"/>
    <cellStyle name="AÞ¸¶ [0]_Sheet1_XD AOA¾AIA¤ " xfId="257" xr:uid="{2311A7D8-DAAF-4E72-9985-B950DC803477}"/>
    <cellStyle name="ÄÞ¸¶ [0]_Sheet1_XD ÃÖÁ¾ÀÏÁ¤ " xfId="258" xr:uid="{0CCAC7B2-4CB2-472B-92D4-BA2A9D5AF340}"/>
    <cellStyle name="AÞ¸¶ [0]_SMG-CKD-d1.1 " xfId="259" xr:uid="{2295ED30-693F-4345-A928-6601322FA69C}"/>
    <cellStyle name="ÄÞ¸¶ [0]_SMG-CKD-d1.1 " xfId="260" xr:uid="{E06FCFC9-7EB4-409F-83AD-9499934A44DF}"/>
    <cellStyle name="AÞ¸¶ [0]_XD±aAØ " xfId="261" xr:uid="{69784F98-E754-497D-9747-F39076303CC6}"/>
    <cellStyle name="ÄÞ¸¶ [0]_XD±âÁØ " xfId="262" xr:uid="{44CD35C1-D5D0-44AE-8D42-EFB0F7FB9B2E}"/>
    <cellStyle name="AÞ¸¶_¡U¾EU￢ A¾COºn±³ " xfId="263" xr:uid="{3D1CFDB7-B34D-47E7-9BB3-268C31B71D10}"/>
    <cellStyle name="ÄÞ¸¶_¡Ú¾ÈÜ¬ Á¾ÇÕºñ±³ " xfId="264" xr:uid="{5D920FCF-3E2C-4CF9-9560-50FA9A95421B}"/>
    <cellStyle name="AÞ¸¶_°u¸RC×¸n_¾÷A¾º° " xfId="265" xr:uid="{2043F5AA-897C-4C6C-A3E4-CEF9A23062DE}"/>
    <cellStyle name="ÄÞ¸¶_1.ÆÇ¸Å½ÇÀû " xfId="266" xr:uid="{2D0A382A-439A-4EE6-86B8-76643FD81608}"/>
    <cellStyle name="AÞ¸¶_1.SUMMARY " xfId="267" xr:uid="{86562EF7-8FFC-4846-8A89-B774F433187F}"/>
    <cellStyle name="ÄÞ¸¶_1.SUMMARY " xfId="268" xr:uid="{04F2345C-AB82-4982-A5BB-AC2199F3B961}"/>
    <cellStyle name="AÞ¸¶_2.CONCEPT " xfId="269" xr:uid="{652D1379-7EB9-4F04-B1D7-96A8F092F42A}"/>
    <cellStyle name="ÄÞ¸¶_2.CONCEPT " xfId="270" xr:uid="{5DFD856D-1F02-4D90-BDAC-BCAA4EAA902C}"/>
    <cellStyle name="AÞ¸¶_3.MSCHEDULE¿μ¹R " xfId="271" xr:uid="{D123A62B-4B42-42C5-BC90-7B96FA7757BE}"/>
    <cellStyle name="ÄÞ¸¶_3PJTR°èÈ¹ " xfId="272" xr:uid="{88B2F9D5-7551-401C-B3FA-FC1E8C6A034E}"/>
    <cellStyle name="AÞ¸¶_4 " xfId="273" xr:uid="{FD19D1AA-010C-436C-B4D3-8FA1AC501B4E}"/>
    <cellStyle name="ÄÞ¸¶_4 " xfId="274" xr:uid="{4FD5A9C3-42F0-413F-9AFA-4F3A1A7785AB}"/>
    <cellStyle name="AÞ¸¶_6-3°æAi·A " xfId="275" xr:uid="{824D5C1D-2C6B-4A97-8B39-FB390B831F81}"/>
    <cellStyle name="ÄÞ¸¶_6-3°æÀï·Â " xfId="276" xr:uid="{D855143C-3EBE-44DB-9380-0E6C5A91CC76}"/>
    <cellStyle name="AÞ¸¶_6-3°æAi·A  2" xfId="277" xr:uid="{86419386-6499-46CD-8093-081A9589B21F}"/>
    <cellStyle name="ÄÞ¸¶_7.MASTER SCHEDULE " xfId="278" xr:uid="{C75369B4-4A22-40D4-A334-12E665CC64A6}"/>
    <cellStyle name="AÞ¸¶_96°eE¹ " xfId="279" xr:uid="{A9D58E85-C538-4016-B782-0D950B8ADC54}"/>
    <cellStyle name="ÄÞ¸¶_96°èÈ¹ " xfId="280" xr:uid="{B2B08742-4701-4118-9966-39E48B0A45D1}"/>
    <cellStyle name="AÞ¸¶_96°eE¹  2" xfId="281" xr:uid="{CA85E8F4-CEDE-4204-921E-A830F9E8F516}"/>
    <cellStyle name="ÄÞ¸¶_À¯Çüº°ÀüÃ¼(¿ï»ê°øÀå)  " xfId="282" xr:uid="{020901F0-7F99-486D-B531-114D69E278E2}"/>
    <cellStyle name="AÞ¸¶_AI¿ø°eE¹ " xfId="283" xr:uid="{AFF7C0E7-5DFE-4DA0-81A5-D05F8FB9DE33}"/>
    <cellStyle name="ÄÞ¸¶_ÀÎ¿ø°èÈ¹ " xfId="284" xr:uid="{345EC375-045F-4855-A9DC-E9AED0B6D71D}"/>
    <cellStyle name="AÞ¸¶_AI¿ø¹× A¶A÷(96.5.2.) " xfId="285" xr:uid="{5230E716-76DF-440B-993F-7BB0C2AD8CD8}"/>
    <cellStyle name="ÄÞ¸¶_ÀÎ¿ø¹× Á¶Á÷(96.5.2.) " xfId="286" xr:uid="{5E52D2ED-EE44-4CB9-808D-0EC3084C4913}"/>
    <cellStyle name="AÞ¸¶_AI¿ø¹× A¶A÷(96.5.2.)  2" xfId="287" xr:uid="{D0BFA077-750C-43DE-A319-685153E1AA08}"/>
    <cellStyle name="ÄÞ¸¶_ÃÑ°ýÇ¥ " xfId="288" xr:uid="{0EAA359A-48FD-4E91-8AE7-45111C40CD83}"/>
    <cellStyle name="AÞ¸¶_AOA¾AIA¤  2" xfId="289" xr:uid="{4CD8F965-34D0-4E9C-8FD0-51A7A36FE7C2}"/>
    <cellStyle name="ÄÞ¸¶_ÇùÁ¶Àü_96°èÈ¹ " xfId="290" xr:uid="{04C8FCBF-B7B1-46BD-B390-70B59F2F7FE8}"/>
    <cellStyle name="AÞ¸¶_CuA¶Au_96°eE¹  2" xfId="291" xr:uid="{DEEAF6FA-6373-47C4-B279-A0C3078F6BA7}"/>
    <cellStyle name="ÄÞ¸¶_lx-taxi " xfId="292" xr:uid="{5A7A5416-44BE-4A72-867C-EF2962736BF2}"/>
    <cellStyle name="AÞ¸¶_M105CDT " xfId="293" xr:uid="{BAD772D9-F80C-4245-8657-F0BC3265E9EE}"/>
    <cellStyle name="ÄÞ¸¶_MKN-M1.1 " xfId="294" xr:uid="{1BBB88B4-FCE5-4CEA-B774-367411052C98}"/>
    <cellStyle name="AÞ¸¶_SAMPLE " xfId="295" xr:uid="{F1341DB5-580E-4E86-A8B9-8EF79A59A187}"/>
    <cellStyle name="ÄÞ¸¶_SAMPLE " xfId="296" xr:uid="{D0664C54-B176-40AF-9BCF-E5EF42F2AE22}"/>
    <cellStyle name="AÞ¸¶_SAMPLE  2" xfId="297" xr:uid="{87B2FB41-34C8-41D9-A6D7-7346BE2FBE7D}"/>
    <cellStyle name="ÄÞ¸¶_Sheet1 (2)_1.SUMMARY " xfId="298" xr:uid="{ACCD497C-0A97-420A-881A-D66325AFBDB6}"/>
    <cellStyle name="AÞ¸¶_Sheet1 (2)_3.MSCHEDULE¿μ¹R " xfId="299" xr:uid="{BDF65A60-F8A1-4336-8286-4406039AC9DD}"/>
    <cellStyle name="ÄÞ¸¶_Sheet1_1.SUMMARY " xfId="300" xr:uid="{FCFA9E48-821A-4D96-A4B9-1567EDA54D53}"/>
    <cellStyle name="AÞ¸¶_Sheet1_3.MSCHEDULE¿μ¹R " xfId="301" xr:uid="{C85E16A4-90F8-40A0-94C1-3CB42A1AE77B}"/>
    <cellStyle name="ÄÞ¸¶_Sheet1_ÃÖÁ¾ÀÏÁ¤ " xfId="302" xr:uid="{B14DE08C-1373-4DF4-B4FC-0FF21D96DB80}"/>
    <cellStyle name="AÞ¸¶_Sheet1_XD AOA¾AIA¤ " xfId="303" xr:uid="{4D929A22-BBA5-48CD-B621-DE0A63DAF066}"/>
    <cellStyle name="ÄÞ¸¶_Sheet1_XD ÃÖÁ¾ÀÏÁ¤ " xfId="304" xr:uid="{07EB7B70-30E1-4E9D-A1CA-87A7161A622B}"/>
    <cellStyle name="AÞ¸¶_Sheet1_XD AOA¾AIA¤  2" xfId="305" xr:uid="{6DC67FF1-6D9B-4388-8E19-50F05B5943AE}"/>
    <cellStyle name="ÄÞ¸¶_SMG-CKD-d1.1 " xfId="306" xr:uid="{D589641C-AF2B-4E52-84F8-F8620A8152E1}"/>
    <cellStyle name="AÞ¸¶_XD±aAØ " xfId="307" xr:uid="{E7B244B6-211F-4DC6-8E58-C2796B502A48}"/>
    <cellStyle name="ÄÞ¸¶_XD±âÁØ " xfId="308" xr:uid="{FF27ED3D-35BF-4C79-9275-0FB4C44E1060}"/>
    <cellStyle name="AÞ¸¶_XG¿ø´UA§ " xfId="309" xr:uid="{122A1A8E-826A-4A9C-BD3D-C349A358691F}"/>
    <cellStyle name="ÄÞ¸¶_XG¿ø´ÜÀ§ " xfId="310" xr:uid="{B746F138-8FA5-436C-B661-BE9367E0BBD3}"/>
    <cellStyle name="_x0001_b" xfId="311" xr:uid="{279A57D4-E505-47B4-80A8-68CF15FDF54F}"/>
    <cellStyle name="Bad" xfId="312" xr:uid="{A138E23F-7DD8-4E40-BAAE-5DCA184ADD8B}"/>
    <cellStyle name="C¡ERIA￠R¡×¡§¡I_¡ER¡§￠R¡§I¡ERAi¡ERicAc¡ER¡§￠Ri " xfId="313" xr:uid="{791398AC-B722-47D2-BE36-EDD00101A81B}"/>
    <cellStyle name="C¡IA¨ª_¡Æ￠R¨uO￠￢¡ÆAIA￠´_￥iⓒ￡A¨IAIA￠´ " xfId="314" xr:uid="{83976D60-DDBF-4ED7-B8FD-537CD71695A8}"/>
    <cellStyle name="C￠RIA¡§¨￡_96¡§u¡§￠R¡§oOBD " xfId="315" xr:uid="{2DE6FC25-3AF0-48F0-8B51-42172EBE469C}"/>
    <cellStyle name="C￥AØ_ 10AE " xfId="316" xr:uid="{A8D02E94-B7E1-4A29-9C87-2A7BF8AD389B}"/>
    <cellStyle name="Ç¥ÁØ_¡ßFO ÅõÀÚºñºñ±³ " xfId="317" xr:uid="{76C15F81-D268-4319-87B5-127715A13840}"/>
    <cellStyle name="C￥AØ_¸i´U" xfId="318" xr:uid="{E51E2917-8108-40B0-9C21-4BE619E8975E}"/>
    <cellStyle name="Ç¥ÁØ_¸ñÂ÷ " xfId="319" xr:uid="{0A3FF542-6F94-4D00-9157-CFA8025EBDA0}"/>
    <cellStyle name="C￥AØ_¿­¸° INT" xfId="320" xr:uid="{E0F6CAD4-C9CB-49FC-873F-1B2D633A9AEC}"/>
    <cellStyle name="Ç¥ÁØ_¿µ¾÷ÇöÈ² " xfId="321" xr:uid="{8DF38752-0A0F-4165-85EF-F629A542F826}"/>
    <cellStyle name="C￥AØ_¿i¿μ¾E " xfId="322" xr:uid="{FF6D01A9-842C-4360-B2BB-B9DA070F4956}"/>
    <cellStyle name="Ç¥ÁØ_¿ø´ÜÀ§ " xfId="323" xr:uid="{CB06A42E-2AEB-4987-97C7-53FEC5B2C66B}"/>
    <cellStyle name="C￥AØ_¿μ¾÷CoE² " xfId="324" xr:uid="{62E85B0F-5848-4097-8879-85A37AFECF67}"/>
    <cellStyle name="Ç¥ÁØ_±â¾È " xfId="325" xr:uid="{D1110CA7-0DC3-4BF1-ABAA-EB595D94333B}"/>
    <cellStyle name="C￥AØ_±aAØ " xfId="326" xr:uid="{6849EAA6-B85C-4643-A453-B600AD9C27EC}"/>
    <cellStyle name="Ç¥ÁØ_±âÁØ " xfId="327" xr:uid="{6FC81003-BA97-472E-9697-F3A6E50F2F6A}"/>
    <cellStyle name="C￥AØ_≫c¾÷ºIº° AN°e " xfId="328" xr:uid="{7454A1C3-BDB0-4404-9044-918C13A64DD5}"/>
    <cellStyle name="Ç¥ÁØ_°¡¼Ö¸°ÀÏÁ¤_µðÁ©ÀÏÁ¤ " xfId="329" xr:uid="{0E5838C8-CC32-488A-B85F-95AED8255B55}"/>
    <cellStyle name="C￥AØ_°¡¼O¸°AIA¤_μðAⓒAIA¤ " xfId="330" xr:uid="{25857815-CDB0-4D72-A922-2EFB6EFB5397}"/>
    <cellStyle name="Ç¥ÁØ_°³¹ßÀÏÁ¤ " xfId="331" xr:uid="{D106CE31-F76F-493A-A738-6D7A9578A7A0}"/>
    <cellStyle name="C￥AØ_°³¹ßAIA¤  (2)_°³¹ßAIA¤ " xfId="332" xr:uid="{C19DF1C0-8DFB-42DF-B643-362AA8702D54}"/>
    <cellStyle name="Ç¥ÁØ_°³¹ßÀÏÁ¤  (2)_°³¹ßÀÏÁ¤ " xfId="333" xr:uid="{9FB16B08-6FB8-4A67-BD5A-15682F18654F}"/>
    <cellStyle name="C￥AØ_°ø¼oºn±³(3¾E) " xfId="334" xr:uid="{10189CCD-9B61-4EA4-B8BB-0F245DC667D3}"/>
    <cellStyle name="Ç¥ÁØ_½ÇÂ÷Á¶°Ç " xfId="335" xr:uid="{480F50C9-37CC-414F-A0FD-EEAEEADCE00C}"/>
    <cellStyle name="C￥AØ_1.ÆC¸A½CAu " xfId="336" xr:uid="{B3235DB5-2FFB-49B5-9554-628C3F1D1240}"/>
    <cellStyle name="Ç¥ÁØ_1.ÆÇ¸Å½ÇÀû " xfId="337" xr:uid="{71F99094-8015-4210-A0D7-4B1D0AB9CB50}"/>
    <cellStyle name="C￥AØ_1.SUMMARY " xfId="338" xr:uid="{3D3FD4AE-0816-437E-B8B5-6D582A0A4B22}"/>
    <cellStyle name="Ç¥ÁØ_1.SUMMARY " xfId="339" xr:uid="{AB14359F-EA32-437A-A4C2-07B13977C59E}"/>
    <cellStyle name="C￥AØ_10+10 " xfId="340" xr:uid="{83152CEA-0FAD-476D-8518-A55B9CD9A0A7}"/>
    <cellStyle name="Ç¥ÁØ_10+10 " xfId="341" xr:uid="{DFCFA7D3-6B72-4A2F-A3BE-6D9086A17C3D}"/>
    <cellStyle name="C￥AØ_10+10  2" xfId="342" xr:uid="{14D62834-144B-4631-BDDC-30620A571441}"/>
    <cellStyle name="Ç¥ÁØ_2.0GLS_¿ø´ÜÀ§ " xfId="343" xr:uid="{005A5B54-E44C-40AC-AD5F-C6E040E752A9}"/>
    <cellStyle name="C￥AØ_2.5GLS_¿ø´UA§ " xfId="344" xr:uid="{7C6E9F45-7E47-4C9C-9E71-CE67F587F913}"/>
    <cellStyle name="Ç¥ÁØ_2.5GLS_¿ø´ÜÀ§ " xfId="345" xr:uid="{690B9A09-510F-46E9-990E-65A4A1063D68}"/>
    <cellStyle name="C￥AØ_2.5GLS_¿ø´UA§  2" xfId="346" xr:uid="{4A7D6864-0F33-4961-9DF1-13D459BE5362}"/>
    <cellStyle name="Ç¥ÁØ_2.CONCEPT " xfId="347" xr:uid="{DF11B67B-2771-450E-9B92-830EBE3110FE}"/>
    <cellStyle name="C￥AØ_3.MSCHEDULE¿μ¹R " xfId="348" xr:uid="{D3BC86FE-EB5F-493B-9179-768C54F99874}"/>
    <cellStyle name="Ç¥ÁØ_3PJTR°èÈ¹ " xfId="349" xr:uid="{A6E169F2-201E-460E-B43F-BFCB6A9E6247}"/>
    <cellStyle name="C￥AØ_4 " xfId="350" xr:uid="{F411605A-34A8-4136-88E0-34615696DF7A}"/>
    <cellStyle name="Ç¥ÁØ_4 " xfId="351" xr:uid="{DAE82396-8091-494C-BF02-80CA25583D2D}"/>
    <cellStyle name="C￥AØ_5-1±¤°i " xfId="352" xr:uid="{66032825-34CE-4DCB-AA5A-93EA67D143E3}"/>
    <cellStyle name="Ç¥ÁØ_5-1±¤°í " xfId="353" xr:uid="{E7C098AE-D351-48D5-8E43-436E1BAF83E4}"/>
    <cellStyle name="C￥AØ_5-1±¤°i  2" xfId="354" xr:uid="{0D003966-31B4-42E5-9350-EB19B1982789}"/>
    <cellStyle name="Ç¥ÁØ_6-3°æÀï·Â " xfId="355" xr:uid="{391FC149-FF52-4904-B9BA-13972A82C6E1}"/>
    <cellStyle name="C￥AØ_7.MASTER SCHEDULE " xfId="356" xr:uid="{97F7D0DA-1F82-40AB-8CDE-0EBCA54BE7D1}"/>
    <cellStyle name="Ç¥ÁØ_7.MASTER SCHEDULE " xfId="357" xr:uid="{6ED37382-DBA1-48DB-B2F2-A6A61B23F5F0}"/>
    <cellStyle name="C￥AØ_8HR " xfId="358" xr:uid="{F0A4BAB6-CEEE-4E21-994A-B059CA61EE40}"/>
    <cellStyle name="Ç¥ÁØ_8HR " xfId="359" xr:uid="{7A6A0138-A88D-48D4-A32C-A647A95B0BA0}"/>
    <cellStyle name="C￥AØ_8HR  2" xfId="360" xr:uid="{8AF07A05-4DC5-4A54-A54E-AC2857A1FE46}"/>
    <cellStyle name="Ç¥ÁØ_96ÀÎ¿ø°è2 " xfId="361" xr:uid="{6B758510-EC1B-431D-B444-1D7531A534D6}"/>
    <cellStyle name="C￥AØ_96AI¿ø°e2  2" xfId="362" xr:uid="{3F90AAB0-D9B8-45FC-A70F-CE09E4627311}"/>
    <cellStyle name="Ç¥ÁØ_96ÀÎ¿ø°Ô 3 " xfId="363" xr:uid="{8E1C85C9-5A3D-41FE-A0FF-B2094589B796}"/>
    <cellStyle name="C￥AØ_96AI¿ø°O 3  2" xfId="364" xr:uid="{46DD3C20-7068-4FD6-89C2-FBBB4549FF99}"/>
    <cellStyle name="Ç¥ÁØ_Á¶Á÷µµ(12.31) " xfId="365" xr:uid="{EDE3401F-DF24-4AC2-A3F6-695789B0061F}"/>
    <cellStyle name="C￥AØ_A¶A÷μμ(12.31) " xfId="366" xr:uid="{9955BC6F-5AFA-4B9F-889D-279535F0923F}"/>
    <cellStyle name="Ç¥ÁØ_Ã·ºÎ2 " xfId="367" xr:uid="{A0759173-CC7C-48C7-895B-4547F284AC6C}"/>
    <cellStyle name="C￥AØ_A1A¤A¡ " xfId="368" xr:uid="{66751CEA-1FFC-4F3C-9D4B-BAB6763290CE}"/>
    <cellStyle name="Ç¥ÁØ_Æ¯±â3_p.mix " xfId="369" xr:uid="{B79CB78C-E593-48B7-B75C-1D46D59A6B0A}"/>
    <cellStyle name="C￥AØ_AI¿ø¹× A¶A÷(96.5.2.) " xfId="370" xr:uid="{62C798A7-28F1-438D-8456-B8BF302A1FB7}"/>
    <cellStyle name="Ç¥ÁØ_ÀÎ¿ø¹× Á¶Á÷(96.5.2.) " xfId="371" xr:uid="{1A2F56AF-D37D-43E1-A2D6-D07786E6FEDA}"/>
    <cellStyle name="C￥AØ_AI¿ø¹× A¶A÷(96.5.2.)  2" xfId="372" xr:uid="{320D3B57-1E70-496E-98DF-2C5E39298192}"/>
    <cellStyle name="Ç¥ÁØ_ÁÖ¿äITEMÂ÷ÀÌºñ±³-1_ÀüÈÄ Â÷ÀÌºñ±³ " xfId="373" xr:uid="{45BF4351-AE3A-4814-8981-CD3C5B4ADDE8}"/>
    <cellStyle name="C￥AØ_AOA¾AIA¤ " xfId="374" xr:uid="{DFBF2FF1-8272-4582-BB4C-3871C235B173}"/>
    <cellStyle name="Ç¥ÁØ_ÃÖÁ¾ÀÏÁ¤ " xfId="375" xr:uid="{D2FB8844-E979-4F62-91B9-E99021949516}"/>
    <cellStyle name="C￥AØ_AOA¾AIA¤  2" xfId="376" xr:uid="{A435980F-2021-441E-8029-389DC8354080}"/>
    <cellStyle name="Ç¥ÁØ_ÅõÀÚºñ(ºÎ¼­º°,°èÁ¤º°) " xfId="377" xr:uid="{6071C4EB-FF67-41BE-B8FD-FAEA6FBD5C65}"/>
    <cellStyle name="C￥AØ_Aß±a≫y≫e°eE¹ " xfId="378" xr:uid="{8AACA46E-7D7A-4F83-9DA4-7424E91CFD7D}"/>
    <cellStyle name="Ç¥ÁØ_ÃßÁ¤´ëÂ÷ " xfId="379" xr:uid="{29209B0F-BC45-40D4-8029-093E0569BA48}"/>
    <cellStyle name="C￥AØ_AuEA A÷AIºn±³ " xfId="380" xr:uid="{2FE1B7BA-813E-4236-A4CE-02AB72C93D72}"/>
    <cellStyle name="Ç¥ÁØ_ÀüÈÄ Â÷ÀÌºñ±³ " xfId="381" xr:uid="{B58681F7-497D-4AC0-9A9E-9FA7A4B6256D}"/>
    <cellStyle name="C￥AØ_C￥1_¿ø´UA§ " xfId="382" xr:uid="{295ED56B-CB62-46AB-96B6-B60F9711F726}"/>
    <cellStyle name="Ç¥ÁØ_Ç¥1_¿ø´ÜÀ§ " xfId="383" xr:uid="{837D20F7-FA75-4BC9-8205-09F020CDA1EE}"/>
    <cellStyle name="C￥AØ_C￥2_¿ø´UA§ " xfId="384" xr:uid="{24094124-C918-41FF-8534-F0B37E69F0FA}"/>
    <cellStyle name="Ç¥ÁØ_Ç¥2_¿ø´ÜÀ§ " xfId="385" xr:uid="{C5C12231-30D6-485F-B7D7-6367E6539CFB}"/>
    <cellStyle name="C￥AØ_C￥3_¿ø´UA§ " xfId="386" xr:uid="{DE2A4B5A-C0FE-415D-B762-B6D645A9FD07}"/>
    <cellStyle name="Ç¥ÁØ_Ç¥3_¿ø´ÜÀ§ " xfId="387" xr:uid="{630E17A4-6724-418C-A8E3-42438F15E89A}"/>
    <cellStyle name="C￥AØ_C￥4_¿ø´UA§ " xfId="388" xr:uid="{52A1BA3F-1A0E-49B2-85CA-67543D775B01}"/>
    <cellStyle name="Ç¥ÁØ_Ç¥4_¿ø´ÜÀ§ " xfId="389" xr:uid="{8226B8D3-FE2A-43D3-93DB-7BB3BD6FAC6F}"/>
    <cellStyle name="C￥AØ_CoAo¹yAI °A¾×¿ⓒ½A " xfId="390" xr:uid="{DE41C0DE-598F-44B0-B8D4-9B6994308F6E}"/>
    <cellStyle name="Ç¥ÁØ_CON¿ø´Ü.XLS " xfId="391" xr:uid="{2A8623E2-A354-4FC5-9E9D-1041AD06F78C}"/>
    <cellStyle name="C￥AØ_CuA¶Au_96°eE¹ " xfId="392" xr:uid="{091698C0-6F80-41F9-A0BD-2B7547DA3A76}"/>
    <cellStyle name="Ç¥ÁØ_ÇùÁ¶Àü_96°èÈ¹ " xfId="393" xr:uid="{A1A6227B-6580-4214-83FC-625C6DCBCC8F}"/>
    <cellStyle name="C￥AØ_EFAuEAAßA¤¿ø´UA§ " xfId="394" xr:uid="{928D3739-9EFF-40E3-83D8-87D407B33B5D}"/>
    <cellStyle name="Ç¥ÁØ_EFÀüÈÄÃßÁ¤¿ø´ÜÀ§ " xfId="395" xr:uid="{0DCC21F9-6924-48F8-B30B-563B86F3C1FA}"/>
    <cellStyle name="C￥AØ_EFAuEAAßA¤¿ø´UA§  2" xfId="396" xr:uid="{1B7446E4-7C24-40C3-ABB1-CA520F7965E8}"/>
    <cellStyle name="Ç¥ÁØ_H1 ´ë XG ¿ø´ÜÀ§ " xfId="397" xr:uid="{AE573150-88BC-4786-9D3A-E497CA04F067}"/>
    <cellStyle name="C￥AØ_H1 ´e XG ¿ø´UA§  2" xfId="398" xr:uid="{B904562B-B861-4179-8D6C-631557F8413A}"/>
    <cellStyle name="Ç¥ÁØ_H1VSXGÃßÁ¤¿ø´ÜÀ§_¿ø´ÜÀ§ " xfId="399" xr:uid="{C69C59A0-731C-4403-B7C6-31DA377B2C8D}"/>
    <cellStyle name="C￥AØ_H1VSXGAßA¤¿ø´UA§_¿ø´UA§  2" xfId="400" xr:uid="{C8659D24-250E-4C06-95EA-CFE44C10410E}"/>
    <cellStyle name="Ç¥ÁØ_KD LIST_¿ø´ÜÀ§ " xfId="401" xr:uid="{E888CAB0-1C42-429A-B976-00F15B1AEFB9}"/>
    <cellStyle name="C￥AØ_KD LIST_¿ø´UA§  2" xfId="402" xr:uid="{29657FE0-80FF-46BC-B1E6-8EDE8264B4F7}"/>
    <cellStyle name="Ç¥ÁØ_KD LIST_ÀüÈÄ Â÷ÀÌºñ±³ " xfId="403" xr:uid="{EA9CF179-934F-4DB9-BEA4-615AC923C724}"/>
    <cellStyle name="C￥AØ_laroux_°³¹ßAIA¤  (2)_°³¹ßAIA¤ " xfId="404" xr:uid="{55D23DF4-C0FA-40B1-8693-9B78453C8D3E}"/>
    <cellStyle name="Ç¥ÁØ_laroux_°³¹ßÀÏÁ¤  (2)_°³¹ßÀÏÁ¤ " xfId="405" xr:uid="{C6D7BC41-0D5F-479F-AA09-1FD15FA894CF}"/>
    <cellStyle name="C￥AØ_laroux_°³¹ßAIA¤  (2)_°³¹ßAIA¤  2" xfId="406" xr:uid="{42009478-191C-405F-A26C-8A71C2EB52C3}"/>
    <cellStyle name="Ç¥ÁØ_laroux_1_°³¹ßÀÏÁ¤ " xfId="407" xr:uid="{A69CB38B-A78D-4328-89E0-D73ED0FB5F80}"/>
    <cellStyle name="C￥AØ_laroux_2_°³¹ßAIA¤ " xfId="408" xr:uid="{C5532B1B-7E92-4864-BEC6-7FBB69B64CC7}"/>
    <cellStyle name="Ç¥ÁØ_laroux_2_°³¹ßÀÏÁ¤ " xfId="409" xr:uid="{B42773B4-D04D-461E-9306-E0509FBB8BAF}"/>
    <cellStyle name="C￥AØ_LX A÷AIºn±³_¿ø´UA§ " xfId="410" xr:uid="{693D5743-9C8F-4AF7-94DD-6AB6C5F450DE}"/>
    <cellStyle name="Ç¥ÁØ_LX Â÷ÀÌºñ±³_¿ø´ÜÀ§ " xfId="411" xr:uid="{E88CF98C-5818-4024-B3ED-2E4B45D632D5}"/>
    <cellStyle name="C￥AØ_LXLZ3.0  2" xfId="412" xr:uid="{C6087FFD-6385-40AC-81BF-9AE2F03F0BF3}"/>
    <cellStyle name="Ç¥ÁØ_LXLZ3.5 " xfId="413" xr:uid="{76830FED-F5C4-4AC5-AD63-EF1C31DD318C}"/>
    <cellStyle name="C￥AØ_LXLZ3.5  2" xfId="414" xr:uid="{70607AAB-90C2-4302-AD0B-258AF59D9F53}"/>
    <cellStyle name="Ç¥ÁØ_LXLZ4.5 " xfId="415" xr:uid="{A1BB52B9-0D5F-4B1F-BF13-F4B9C806FBCA}"/>
    <cellStyle name="C￥AØ_LXLZ4.5  2" xfId="416" xr:uid="{90854D50-1C86-4DA2-9698-3C2833586B94}"/>
    <cellStyle name="Ç¥ÁØ_LXLZEXH_ÀüÈÄ Â÷ÀÌºñ±³ " xfId="417" xr:uid="{1EB00097-B5AA-4BFF-812B-0E7BAAAEBD4A}"/>
    <cellStyle name="C￥AØ_LZ3.5´e4.5_AuEA A÷AIºn±³ " xfId="418" xr:uid="{2E5DE30C-6764-4459-B956-0F1A1FD91ED6}"/>
    <cellStyle name="Ç¥ÁØ_LZ3.5´ë4.5_ÀüÈÄ Â÷ÀÌºñ±³ " xfId="419" xr:uid="{F9A1C01A-A14F-4F3C-833A-59AFC54D47E6}"/>
    <cellStyle name="C￥AØ_MKN-M1.1 " xfId="420" xr:uid="{E2A522C2-7228-43F9-88A9-2571427905F7}"/>
    <cellStyle name="Ç¥ÁØ_MKN-M1.1 " xfId="421" xr:uid="{D690B61F-597D-48EC-B4B6-B9772B5AA134}"/>
    <cellStyle name="C￥AØ_MKN-M1.1  2" xfId="422" xr:uid="{BBBFC4DF-FF5F-4879-BE38-71354333DE90}"/>
    <cellStyle name="Ç¥ÁØ_º¯µ¿XG-±¸ºÐ,³»¿ë¼öÁ¤_KDº¯µ¿ " xfId="423" xr:uid="{9E186B4A-1F9B-4C80-8AC1-B0E0AD3C22D1}"/>
    <cellStyle name="C￥AØ_º¸°i_KDº?μ¿ " xfId="424" xr:uid="{93E50C2A-23D6-4426-92D0-898EA65A5204}"/>
    <cellStyle name="Ç¥ÁØ_º¸°í_KDº¯µ¿ " xfId="425" xr:uid="{5430C3A6-81C6-4535-8EA6-BB49B5818318}"/>
    <cellStyle name="C￥AØ_ºn±³    " xfId="426" xr:uid="{4D0315EB-2CE5-4336-AFBD-AD197698D6AE}"/>
    <cellStyle name="Ç¥ÁØ_ºñ±³    " xfId="427" xr:uid="{BBBB304F-7EB7-47B9-A012-B864BD1FBA6B}"/>
    <cellStyle name="C￥AØ_RR1¾E " xfId="428" xr:uid="{0ED1B40C-DF2D-4185-B714-33B7AF7DE16C}"/>
    <cellStyle name="Ç¥ÁØ_Sheet1 (2)_1.SUMMARY " xfId="429" xr:uid="{5EDE6CFC-0308-4F6F-AA47-EC8FCA7D1974}"/>
    <cellStyle name="C￥AØ_Sheet1 (2)_3.MSCHEDULE¿μ¹R " xfId="430" xr:uid="{B7BA5F9C-1AEB-453D-A108-F8EC4213DA50}"/>
    <cellStyle name="Ç¥ÁØ_Sheet1(2)_¿ø´ÜÀ§ " xfId="431" xr:uid="{6F1DB5A5-C25E-4743-A40D-4B36313A061D}"/>
    <cellStyle name="C￥AØ_Sheet1_¿ø´UA§ " xfId="432" xr:uid="{0A3CD5FE-602A-4229-9967-910C43524C1F}"/>
    <cellStyle name="Ç¥ÁØ_Sheet1_¿ø´ÜÀ§ " xfId="433" xr:uid="{45F2F88C-1C4F-4D00-8711-E5DB6E5FF8DD}"/>
    <cellStyle name="C￥AØ_Sheet1_¿μ¾÷CoE² " xfId="434" xr:uid="{766555B0-50BB-4329-88B1-2790D53902AC}"/>
    <cellStyle name="Ç¥ÁØ_Sheet1_0N-HANDLING " xfId="435" xr:uid="{BBCB7B3E-EB8B-4096-9DF1-7CE13BF79FF2}"/>
    <cellStyle name="C￥AØ_Sheet1_1_1.SUMMARY " xfId="436" xr:uid="{27C4F668-3032-4505-B24D-2B37E8CA5CF5}"/>
    <cellStyle name="Ç¥ÁØ_Sheet1_1_1.SUMMARY " xfId="437" xr:uid="{9C8F94F9-0BE3-4B5B-8E22-2A8140E06F38}"/>
    <cellStyle name="C￥AØ_Sheet1_1_1.SUMMARY  2" xfId="438" xr:uid="{35265BCE-C5D2-417F-8BF2-E81CE84360E8}"/>
    <cellStyle name="Ç¥ÁØ_Sheet1_1_XD ÃÖÁ¾ÀÏÁ¤ " xfId="439" xr:uid="{53103CAE-5B78-4C8A-B0C9-FCF9F661DBB1}"/>
    <cellStyle name="C￥AØ_Sheet1_3.MSCHEDULE¿μ¹R " xfId="440" xr:uid="{9FCB0DAC-3AF5-4224-99D9-8CC364314960}"/>
    <cellStyle name="Ç¥ÁØ_Sheet1_Áý°èÇ¥(2¿ù) " xfId="441" xr:uid="{BA5988BC-BEAB-406A-9C29-7A0B4CF81415}"/>
    <cellStyle name="C￥AØ_Sheet1_BRK¿ø´U.XLS " xfId="442" xr:uid="{F78C3B40-5733-420B-A897-8B3854607A0A}"/>
    <cellStyle name="Ç¥ÁØ_Sheet1_BRK¿ø´Ü.XLS " xfId="443" xr:uid="{B7BC6D55-F398-4B32-80E1-FA0D36727C16}"/>
    <cellStyle name="C￥AØ_Sheet1_CON¿ø´U.XLS " xfId="444" xr:uid="{E8FA3134-7E69-4C1C-B7BB-797E5D95C17B}"/>
    <cellStyle name="Ç¥ÁØ_Sheet1_CON¿ø´Ü.XLS " xfId="445" xr:uid="{249C5376-BA14-4627-8166-0C524478A6C0}"/>
    <cellStyle name="C￥AØ_SMG-CKD-d1.1 " xfId="446" xr:uid="{736B2926-50E2-4856-9559-38D19972FF3A}"/>
    <cellStyle name="Ç¥ÁØ_SMG-CKD-d1.1 " xfId="447" xr:uid="{E2C16844-6F75-4AC0-8F21-1B14C2AF95D1}"/>
    <cellStyle name="C￥AØ_SMG-CKD-d1.1  2" xfId="448" xr:uid="{E96AE26C-4133-47B7-A9E6-030ED2F78B9E}"/>
    <cellStyle name="Ç¥ÁØ_USAGL_¿ø´ÜÀ§ " xfId="449" xr:uid="{3A06DB6B-735E-442D-A87A-80A4D142C6A0}"/>
    <cellStyle name="C￥AØ_USAGL_¿ø´UA§  2" xfId="450" xr:uid="{87297F0A-5799-4C35-AA92-26043BAF6EB4}"/>
    <cellStyle name="Ç¥ÁØ_WIPER " xfId="451" xr:uid="{428AEDBB-D02B-4720-8A7E-FB86063E4F0A}"/>
    <cellStyle name="C￥AØ_WIRING " xfId="452" xr:uid="{740B60B5-B03E-4A2C-8990-4E5FCAD6ACE9}"/>
    <cellStyle name="Ç¥ÁØ_WIRING " xfId="453" xr:uid="{6164A9E5-1AB3-4142-8341-19019D335123}"/>
    <cellStyle name="C￥AØ_WIRING  2" xfId="454" xr:uid="{92915F1F-65EF-4235-8546-01185307C5A3}"/>
    <cellStyle name="Ç¥ÁØ_XD ÃÖÁ¾ÀÏÁ¤ " xfId="455" xr:uid="{43D72BDF-D45E-4680-8007-D4B0BB207EEB}"/>
    <cellStyle name="C￥AØ_XD AOA¾AIA¤  2" xfId="456" xr:uid="{72C9702E-038B-454A-AC68-071006A699FD}"/>
    <cellStyle name="Ç¥ÁØ_XD±âÁØ " xfId="457" xr:uid="{A7862E47-E2E8-42E9-A8AF-8E35869A2845}"/>
    <cellStyle name="C￥AØ_XD±aAØ  2" xfId="458" xr:uid="{C2263C8A-2C10-4234-9D94-002655BBDE28}"/>
    <cellStyle name="Ç¥ÁØ_XG¿ø´ÜÀ§ " xfId="459" xr:uid="{FB9E75ED-5420-4C2C-B376-3DA90E89BFA9}"/>
    <cellStyle name="C￥AØ_XG3A÷°e≫e¿ø´UA§ " xfId="460" xr:uid="{F322DCAB-A130-4BA6-954B-1E424F5E5A2B}"/>
    <cellStyle name="Calc Currency (0)" xfId="461" xr:uid="{0ECF5F76-A01C-455C-BF4A-5085D67EC991}"/>
    <cellStyle name="Calc Currency (2)" xfId="462" xr:uid="{8FC0A154-44B4-40A0-B064-13A26536794C}"/>
    <cellStyle name="Calc Percent (0)" xfId="463" xr:uid="{8FB01E66-ABEE-4F9C-A32B-35A969904E9C}"/>
    <cellStyle name="Calc Percent (1)" xfId="464" xr:uid="{C429DAA6-916D-4F84-B999-B6DBC0A501FF}"/>
    <cellStyle name="Calc Percent (2)" xfId="465" xr:uid="{A4B18331-C9C2-45C8-8E06-CB7E71107C65}"/>
    <cellStyle name="Calc Units (0)" xfId="466" xr:uid="{0AF65849-2FAC-4115-A9CD-5B99A8EA4BDF}"/>
    <cellStyle name="Calc Units (1)" xfId="467" xr:uid="{873E2867-5850-4516-BD0F-641B28D5DC0B}"/>
    <cellStyle name="Calc Units (2)" xfId="468" xr:uid="{AA6EFB11-6BEC-425F-94C0-A6FE5323F0C9}"/>
    <cellStyle name="Calculation" xfId="469" xr:uid="{27264980-7715-4C87-8401-84F449585A90}"/>
    <cellStyle name="Calculation 2" xfId="470" xr:uid="{92AB413C-183C-40B0-85B0-973C7C6A260F}"/>
    <cellStyle name="Calculation 2 2" xfId="471" xr:uid="{8A90E827-8576-4595-B5D3-808B93E713A7}"/>
    <cellStyle name="Calculation 2 3" xfId="472" xr:uid="{AD2B04F1-C0DD-4768-8255-31AC8C598212}"/>
    <cellStyle name="Calculation 2 4" xfId="473" xr:uid="{B01F81E5-8E5A-4721-8EDE-8D23FDCAE04B}"/>
    <cellStyle name="category" xfId="474" xr:uid="{9BD38E94-5F90-4919-948C-B0F4209BA0E9}"/>
    <cellStyle name="Check Cell" xfId="475" xr:uid="{3EA7BDEA-6F59-4253-9F40-ED537B4E8929}"/>
    <cellStyle name="Comma [0]" xfId="641" builtinId="6"/>
    <cellStyle name="Comma [0] 2" xfId="476" xr:uid="{680A5116-5925-46FB-90E3-EF2CAE4920D7}"/>
    <cellStyle name="Comma [00]" xfId="477" xr:uid="{71FD3E36-9F9B-4594-AD26-50491A18655D}"/>
    <cellStyle name="Comma 2" xfId="478" xr:uid="{D2B9C483-4C2D-4EFD-81D9-073A18FC7DD1}"/>
    <cellStyle name="comma zerodec" xfId="479" xr:uid="{AB470DD3-52DD-4D83-A8AF-10653C9AAB58}"/>
    <cellStyle name="Copied" xfId="480" xr:uid="{412926D1-718D-40FE-8BDA-20FDBDAEDCE0}"/>
    <cellStyle name="Currency [0]" xfId="699" builtinId="7"/>
    <cellStyle name="Currency [0] 2" xfId="481" xr:uid="{D87F887E-A124-40A7-884A-AFE95E27A10D}"/>
    <cellStyle name="Currency 2" xfId="482" xr:uid="{EA0E0C07-ECEC-4954-B2CE-9B16343FB560}"/>
    <cellStyle name="Currency 3" xfId="483" xr:uid="{E6AE4204-FDBD-4805-BA98-1E0F9750A490}"/>
    <cellStyle name="Currency 4" xfId="484" xr:uid="{3AEEA3EC-19CF-494C-845B-59801B73DC25}"/>
    <cellStyle name="Currency 5" xfId="485" xr:uid="{117D51DB-EFB1-4633-953C-0E0F8352ACEA}"/>
    <cellStyle name="Currency 6" xfId="486" xr:uid="{53F23248-A118-462E-A1E8-B1155673B465}"/>
    <cellStyle name="Currency 7" xfId="487" xr:uid="{EF3D6E11-291B-4ED6-A7F1-FBC3D6196C32}"/>
    <cellStyle name="Currency 8" xfId="488" xr:uid="{1E3EEF18-62ED-4E8C-81F2-BF72C52B1EE3}"/>
    <cellStyle name="Currency 9" xfId="489" xr:uid="{57E62667-0D19-47A1-925E-29362625E855}"/>
    <cellStyle name="Currency1" xfId="490" xr:uid="{1C94BD7B-419A-43FA-8595-8E1CBF32C8D0}"/>
    <cellStyle name="Date" xfId="491" xr:uid="{44229508-2143-47D8-9D6A-0C3F6887D6D8}"/>
    <cellStyle name="Date 2" xfId="492" xr:uid="{4045FCCD-6C42-41A9-B0D1-A224BB0514F3}"/>
    <cellStyle name="Date_DYK PACKING List(130328)_黄海华" xfId="493" xr:uid="{054D5626-3989-433B-A9EA-085A7B7AEF8E}"/>
    <cellStyle name="Dezimal [0]_spare_TPI_MCC" xfId="494" xr:uid="{6900034D-A0A9-4F80-9826-5CD673EBC971}"/>
    <cellStyle name="Dezimal_spare_TPI_MCC" xfId="495" xr:uid="{BE382199-3E64-41FB-A965-38DC5B467C4C}"/>
    <cellStyle name="Dollar (zero dec)" xfId="496" xr:uid="{F5C8BEFA-155A-456A-B504-7E4194D903DB}"/>
    <cellStyle name="ᲲéᴲéᶲéḲéẲéἲéᾲé′é₲éℲé↲é" xfId="497" xr:uid="{4E370641-190F-45FC-8B55-6D304EE7FA20}"/>
    <cellStyle name="Entered" xfId="498" xr:uid="{B27AB4BB-F820-404A-BDA4-B494C976B22F}"/>
    <cellStyle name="Euro" xfId="499" xr:uid="{622CA954-9729-4596-BD92-97C49CB8B5E9}"/>
    <cellStyle name="Euro 2" xfId="500" xr:uid="{563FA443-F169-4143-9675-C26FA1B53CAF}"/>
    <cellStyle name="Excel Built-in Comma" xfId="501" xr:uid="{FF10B152-5F7B-48F7-9686-42F4D20D0A24}"/>
    <cellStyle name="Explanatory Text" xfId="502" xr:uid="{4765729F-5673-4D63-825A-47CCF0DAB1F7}"/>
    <cellStyle name="Fixed" xfId="503" xr:uid="{FA898DBF-3000-4AA7-AAE9-51CEFD8F4A84}"/>
    <cellStyle name="Fixed 2" xfId="504" xr:uid="{E57FD34C-1BEB-4BD9-9018-8ED080B0F880}"/>
    <cellStyle name="Fixed_DYK PACKING List(130328)_黄海华" xfId="505" xr:uid="{0067CD20-2FDA-49B6-AD30-2C5C411DB13E}"/>
    <cellStyle name="Good" xfId="506" xr:uid="{185025D9-FB44-458E-85E3-6550596C6256}"/>
    <cellStyle name="Grey" xfId="507" xr:uid="{8E92A2B1-BDF8-4B51-B3D5-43293A9CFE09}"/>
    <cellStyle name="Grey 2" xfId="508" xr:uid="{4FAAEF82-3544-4E2C-8F0E-9F92D597A0CB}"/>
    <cellStyle name="Grey_DYK PACKING List(130328)_黄海华" xfId="509" xr:uid="{59B1B442-7597-4577-9F00-E20FF69D5448}"/>
    <cellStyle name="HEADER" xfId="510" xr:uid="{B5D52D9E-82B2-417E-AD07-676149EE7EEA}"/>
    <cellStyle name="Header1" xfId="511" xr:uid="{A7CBA9FA-6CF7-4F43-A5EB-C12F3B87515D}"/>
    <cellStyle name="Header2" xfId="512" xr:uid="{681AFF3F-31D6-4078-A653-0E613D5F2CD4}"/>
    <cellStyle name="Header2 2" xfId="513" xr:uid="{07286BBC-6ED2-4771-A576-B8124033630C}"/>
    <cellStyle name="Header2 3" xfId="514" xr:uid="{79189ABB-71CF-4182-801B-C1BE0E7750E1}"/>
    <cellStyle name="Heading 1" xfId="515" xr:uid="{A251D701-2AE7-46DA-9BB4-7B1AB16E70BE}"/>
    <cellStyle name="Heading 2" xfId="516" xr:uid="{6B2BED6C-E27E-439C-8410-D89A82DB5538}"/>
    <cellStyle name="Heading 3" xfId="517" xr:uid="{1AFA8E21-720B-4F9C-8214-98EE98EBA68C}"/>
    <cellStyle name="Heading 4" xfId="518" xr:uid="{37F81D37-4A0F-4F25-9FEE-2FE8BCF20E54}"/>
    <cellStyle name="Heading1" xfId="519" xr:uid="{592500B9-D0C5-4A6B-B202-15CAB6FC6E3B}"/>
    <cellStyle name="Heading1 2" xfId="520" xr:uid="{E91EC903-0601-4BF2-8F03-395E4157C9A5}"/>
    <cellStyle name="Heading1_DYK PACKING List(130328)_黄海华" xfId="521" xr:uid="{ABF95855-8BD2-4A71-9876-FD47E484FB55}"/>
    <cellStyle name="Heading2" xfId="522" xr:uid="{BD641804-F18D-42FA-989A-A022F31B6F61}"/>
    <cellStyle name="Heading2 2" xfId="523" xr:uid="{A7029438-1B76-465F-9961-E5B729733DE2}"/>
    <cellStyle name="Heading2_DYK PACKING List(130328)_黄海华" xfId="524" xr:uid="{4415DF54-CCAF-405B-9180-860FBE51744E}"/>
    <cellStyle name="iles|_x0005_h" xfId="525" xr:uid="{F97329B2-25FA-44E0-9874-0BF23DF42788}"/>
    <cellStyle name="Input" xfId="526" xr:uid="{320233A2-F68E-40E6-B611-9872C9631742}"/>
    <cellStyle name="Input [yellow]" xfId="527" xr:uid="{B237D102-0F84-4526-A759-FE514196CA11}"/>
    <cellStyle name="Input [yellow] 2" xfId="528" xr:uid="{A80B8B02-6226-4ADA-A004-E863281F0003}"/>
    <cellStyle name="Input [yellow] 2 2" xfId="529" xr:uid="{B26101D5-DD40-483B-8F90-36EC5EA76D4D}"/>
    <cellStyle name="Input [yellow] 3" xfId="530" xr:uid="{A30C6ECC-FD0E-47E9-85B8-EF70591D9310}"/>
    <cellStyle name="Input [yellow]_DYK PACKING List(130328)_黄海华" xfId="531" xr:uid="{E4AEA51F-1DC6-4563-BA09-D49FD02F104C}"/>
    <cellStyle name="Input 2" xfId="532" xr:uid="{A3D2146F-AC09-490F-9395-735E83342941}"/>
    <cellStyle name="Input 2 2" xfId="533" xr:uid="{F83E4E40-827E-42B3-B054-6298F7A32486}"/>
    <cellStyle name="Input 2 3" xfId="534" xr:uid="{273E0E7F-BE0E-43A7-A7A6-54E3FA06B45A}"/>
    <cellStyle name="Input 2 4" xfId="535" xr:uid="{4CF77547-CB69-48C9-917E-8099084C6767}"/>
    <cellStyle name="Input 3" xfId="536" xr:uid="{C21A50D7-25D4-453B-96B2-EB256F4FAF94}"/>
    <cellStyle name="Input 4" xfId="537" xr:uid="{E1C5E78A-51EA-4CAE-BE26-FBB54839C4B7}"/>
    <cellStyle name="les" xfId="538" xr:uid="{D0CB4257-9CDF-4542-94C0-57B226BFFADE}"/>
    <cellStyle name="Linked Cell" xfId="539" xr:uid="{1086CF65-00DE-4D2D-B758-C6CD3A7BCF74}"/>
    <cellStyle name="Migliaia (0)_DISTINTA PRESENTAZIONE MATERIALI" xfId="540" xr:uid="{04B083C2-1520-47C7-B39F-A017EE3870AF}"/>
    <cellStyle name="Migliaia_DCQ000" xfId="541" xr:uid="{83AA93F4-5EC6-42B5-B20D-9B93C3CF75AA}"/>
    <cellStyle name="Model" xfId="542" xr:uid="{1E130E6D-3AB3-4BB1-89CE-83487DF63C93}"/>
    <cellStyle name="Neutral" xfId="543" xr:uid="{C29EF65D-08A0-4003-911F-17039AF83C0A}"/>
    <cellStyle name="Normal" xfId="0" builtinId="0"/>
    <cellStyle name="Normal - Style1" xfId="544" xr:uid="{3F7A0A34-17EB-46A4-8834-1AD7876DA566}"/>
    <cellStyle name="Normal - Style1 2" xfId="545" xr:uid="{00C74924-6E34-4265-8E36-259221D4AB21}"/>
    <cellStyle name="Normal - Style1_DYK PACKING List(130328)_黄海华" xfId="546" xr:uid="{7700D27E-05BB-4B4C-A8D1-D49B066C5D51}"/>
    <cellStyle name="Normal - 유형1" xfId="547" xr:uid="{9D3B3B17-3113-490A-93BC-D0A6B217F057}"/>
    <cellStyle name="Normal - 유형1 2" xfId="548" xr:uid="{AFEE8C50-FC51-432C-9BCD-CE6CFC0F622E}"/>
    <cellStyle name="Normale_Bid Breakdown Form SGMDY Paint Shop II" xfId="549" xr:uid="{BC16B951-46E2-4D98-A18C-4CE20BB165F7}"/>
    <cellStyle name="Normal忈OTD thru NOR " xfId="550" xr:uid="{36A2AA2F-A8C1-4FA5-B380-9992E23B3D68}"/>
    <cellStyle name="Note" xfId="551" xr:uid="{A85004C4-7CF4-4225-9963-D230132B6A38}"/>
    <cellStyle name="Note 2" xfId="552" xr:uid="{84DD4F64-A2DF-4925-8F85-6EA051F99774}"/>
    <cellStyle name="Note 2 2" xfId="553" xr:uid="{C96D4196-B71B-4666-B616-2B61CE01B1B3}"/>
    <cellStyle name="Note 2 3" xfId="554" xr:uid="{2D5FD5ED-8DBD-4528-BBAA-70510135CB2F}"/>
    <cellStyle name="Note 2 4" xfId="555" xr:uid="{C224C8BF-3CB4-4ABE-A9CE-570F626B7CCB}"/>
    <cellStyle name="o??귟 [0.00]_PRODUCT DETAIL Q1" xfId="556" xr:uid="{A1292CB0-925C-4600-BE35-8BCE92B2AC1F}"/>
    <cellStyle name="Output" xfId="557" xr:uid="{D1BFFA28-AF75-4BB6-8971-00BF7DEC9F51}"/>
    <cellStyle name="Output 2" xfId="558" xr:uid="{BB4EF40B-BAF8-4016-AF55-73B48A7CC9ED}"/>
    <cellStyle name="Output 2 2" xfId="559" xr:uid="{83110B08-D652-40BA-B6F6-0A4BA7CD63B4}"/>
    <cellStyle name="Output 2 3" xfId="560" xr:uid="{361EDD10-AE41-4066-AA1E-633D5F3ECEC5}"/>
    <cellStyle name="Output 2 4" xfId="561" xr:uid="{29BD9FBF-EC4F-43E2-A13E-B29B320932F1}"/>
    <cellStyle name="Percent [2]" xfId="562" xr:uid="{18DBFACB-72FC-4ED9-B393-5F4AE6DF8AB3}"/>
    <cellStyle name="Percent 2" xfId="563" xr:uid="{5FC8E13F-EC34-41F6-B824-E9C9C722B870}"/>
    <cellStyle name="Percent 3" xfId="564" xr:uid="{FEA6D0DB-77D1-4E9E-BE96-AF8D1FECDC9B}"/>
    <cellStyle name="Percent 4" xfId="565" xr:uid="{BD0FE746-739F-4E3C-A92B-7A30D5E94C95}"/>
    <cellStyle name="Percent 5" xfId="566" xr:uid="{19BBE31B-9BD3-496D-A9A6-CDBDA22DBC7C}"/>
    <cellStyle name="Percent 6" xfId="567" xr:uid="{35FFBAD0-682E-45FD-8A9C-B5DD2D5B9840}"/>
    <cellStyle name="Percent 7" xfId="568" xr:uid="{5246D963-42F1-42EE-B41A-E30265AC8558}"/>
    <cellStyle name="Percent 8" xfId="569" xr:uid="{DAFCFFDB-AE8A-46FE-87D1-696A3262C339}"/>
    <cellStyle name="Percent 9" xfId="570" xr:uid="{D07EC767-860F-4402-8BB8-E5961186A0AC}"/>
    <cellStyle name="R?" xfId="571" xr:uid="{F37CCCC8-14F6-4AC7-B3A9-F1BB09DE483D}"/>
    <cellStyle name="RevList" xfId="572" xr:uid="{DF040181-88FB-4D17-8862-587F1139343F}"/>
    <cellStyle name="sche|_x0005_" xfId="573" xr:uid="{64120543-EBD7-4284-9BD3-FD72DF78B54D}"/>
    <cellStyle name="Standard_090327_WTN_Specification to the contract" xfId="574" xr:uid="{AFCDED0E-72CC-4F87-AA8A-EF1029C9C79F}"/>
    <cellStyle name="subhead" xfId="575" xr:uid="{C4D85FB2-DB60-446C-AC92-4598E1FF3B8E}"/>
    <cellStyle name="Subtotal" xfId="576" xr:uid="{1E211B1E-F974-4838-B4CE-531B6534D658}"/>
    <cellStyle name="þ_x001d_ð'&amp;Oy?Hy9_x0008__x000f__x0007_æ_x0007__x0007__x0001__x0001_" xfId="577" xr:uid="{7C00AC2F-C537-4315-913E-EA9CED6BB3CE}"/>
    <cellStyle name="þ_x001d_ð'&amp;Oy?Hy9_x0008__x000f__x0007_æ_x0007__x0007__x0001__x0001_ 2" xfId="578" xr:uid="{634CFBA2-8E57-44A9-A311-5549EDCD14A6}"/>
    <cellStyle name="þ_x001d_ð'&amp;Oy?Hy9_x0008__x000f__x0007_æ_x0007__x0007__x0001__x0001_ 3" xfId="579" xr:uid="{C5913F74-4444-4B1D-BE09-89471B134365}"/>
    <cellStyle name="Title" xfId="580" xr:uid="{06AE943C-B956-456E-8A86-E747E7595E7E}"/>
    <cellStyle name="Total" xfId="581" xr:uid="{33DF1B6F-5CFA-4643-AA94-FB5551185538}"/>
    <cellStyle name="Total 2" xfId="582" xr:uid="{F3A6E5B4-5683-463B-9482-7D9EE07E8FD9}"/>
    <cellStyle name="Total 2 2" xfId="583" xr:uid="{0B04B6D0-8263-4D1A-9C87-0B46A7954AC3}"/>
    <cellStyle name="Total 2 3" xfId="584" xr:uid="{52483509-333B-430C-89A8-4E163F882E0E}"/>
    <cellStyle name="Total 2 4" xfId="585" xr:uid="{545C34FD-3567-4FD0-B69F-0E47BB168C38}"/>
    <cellStyle name="Total 2 5" xfId="586" xr:uid="{F5880309-D0C2-4552-AED1-6B11247EFFC9}"/>
    <cellStyle name="Total 3" xfId="587" xr:uid="{C5933960-3A40-4696-8DA4-B99FEEADDAAF}"/>
    <cellStyle name="Total_DYK PACKING List(130328)_黄海华" xfId="588" xr:uid="{1D8056B2-EA83-4FE4-8389-E690E84CE894}"/>
    <cellStyle name="UR" xfId="589" xr:uid="{46BF3510-F30E-4711-A18F-7038A750C202}"/>
    <cellStyle name="Valuta (0)_DISTINTA PRESENTAZIONE MATERIALI" xfId="590" xr:uid="{8077612C-EFCC-4549-8E27-5C56B9222E6C}"/>
    <cellStyle name="Valuta_DISTINTA PRESENTAZIONE MATERIALI" xfId="591" xr:uid="{CB44B235-2AEE-414A-BA6D-8836AF690C0D}"/>
    <cellStyle name="Währung [0]_spare_TPI_MCC" xfId="592" xr:uid="{1417EFE0-CA02-41B5-8A61-43A4D336BC36}"/>
    <cellStyle name="Währung_spare_TPI_MCC" xfId="593" xr:uid="{DF1736C3-1A3C-4FDE-AFB7-E48B22DC1A7E}"/>
    <cellStyle name="Warning Text" xfId="594" xr:uid="{8C943AC7-D083-42A0-9DD8-59217B347927}"/>
    <cellStyle name="XLS'|_x0005_t" xfId="595" xr:uid="{6159301E-E3F1-4437-9593-B2377EA68F36}"/>
    <cellStyle name="ハイパーリンク" xfId="596" xr:uid="{1EABA264-A55B-4A55-BB31-9B9E312699C0}"/>
    <cellStyle name="ન࿿ઇ૆૞૩૴ાઝુ૥઻ઢઓહ઩ૣોિૐ૭ઊૅ૶૮૯ઁમભ૵૎࿿૬૒_VBA_PROJECT_CUR" xfId="597" xr:uid="{66069DED-55A1-4C89-BD7F-520765FADA38}"/>
    <cellStyle name="_x0003_" xfId="598" xr:uid="{771CC451-DCA5-48D4-9BF3-0D1B9C700942}"/>
    <cellStyle name="고정소숫점" xfId="599" xr:uid="{53A3A3B9-4C32-4FC7-A522-E959B637D05C}"/>
    <cellStyle name="고정소숫점 2" xfId="600" xr:uid="{B28F292F-6F55-461A-8856-891AB18F0EF8}"/>
    <cellStyle name="고정소숫점_DYK PACKING List(130328)_黄海华" xfId="601" xr:uid="{5463CE39-A6B6-4988-BC3B-9D1606903EA7}"/>
    <cellStyle name="고정출력1" xfId="602" xr:uid="{27391B78-1E84-461F-8C1A-81E0244DB507}"/>
    <cellStyle name="고정출력1 2" xfId="603" xr:uid="{0F57778B-673C-4F18-99FD-85ED6DE95A8D}"/>
    <cellStyle name="고정출력1_DYK PACKING List(130328)_黄海华" xfId="604" xr:uid="{3A8CD98C-BAEF-4533-A156-C791A9B7D2A0}"/>
    <cellStyle name="고정출력2" xfId="605" xr:uid="{8CF601F2-28FE-4017-9CF0-10C73EFC833F}"/>
    <cellStyle name="고정출력2 2" xfId="606" xr:uid="{1652F007-63DD-4DBC-A64E-3712CD1CBF18}"/>
    <cellStyle name="고정출력2_DYK PACKING List(130328)_黄海华" xfId="607" xr:uid="{DD6780D3-0997-4AD2-8565-9297C387CFAC}"/>
    <cellStyle name="날짜" xfId="619" xr:uid="{E07667C7-4717-4C1F-BDA5-134F74BC3991}"/>
    <cellStyle name="날짜 2" xfId="620" xr:uid="{2DA52B48-4891-419A-A9B6-572E6AF3C092}"/>
    <cellStyle name="날짜_DYK PACKING List(130328)_黄海华" xfId="621" xr:uid="{D3DCA578-892B-410E-A079-4B1EA06C99D7}"/>
    <cellStyle name="달러" xfId="622" xr:uid="{8258631D-E076-4988-BB9D-75B2A3151B8B}"/>
    <cellStyle name="달러 2" xfId="623" xr:uid="{7461AF97-0153-4198-B6CE-14D0AAB503C1}"/>
    <cellStyle name="달러_DYK PACKING List(130328)_黄海华" xfId="624" xr:uid="{9B0EE0C7-E5FB-4DF4-9DB5-4922FA705968}"/>
    <cellStyle name="뒤에 오는 하이퍼링크" xfId="625" xr:uid="{626DAAFE-F960-44E5-ADF5-BCDE9F0D0C86}"/>
    <cellStyle name="똿떓죶Ø괻_PRODUCT DETAIL Q3 (2)_ßæß§ºÐ´aaÐ " xfId="626" xr:uid="{2EF5F636-780A-48C5-8A0F-879F154BAF45}"/>
    <cellStyle name="똿뗦먛귟 [0.00]_PRODUCT DETAIL Q1" xfId="627" xr:uid="{38BB021C-B905-4F36-8793-4EBDD92DDB90}"/>
    <cellStyle name="똿뗦먛귟_PRODUCT DETAIL Q1" xfId="628" xr:uid="{E28B4E49-03F1-417B-8887-DDD8F0E97CB1}"/>
    <cellStyle name="묮뎋_PRODUCT DETAIL Q1" xfId="629" xr:uid="{8DB6EC63-0609-429A-B12D-0E8C5A2F2283}"/>
    <cellStyle name="믅됞 [0.00]_NT Server " xfId="630" xr:uid="{E959B3F5-A40A-4CD0-9B42-3BD97B1E6D45}"/>
    <cellStyle name="믅됞_NT Server " xfId="631" xr:uid="{8090F3AE-C409-4686-94DF-13F6A58BA491}"/>
    <cellStyle name="백분율 [0]" xfId="632" xr:uid="{39705E2D-BB61-480A-B1CC-C8F1C3851D9A}"/>
    <cellStyle name="백분율 [0] 2" xfId="633" xr:uid="{9706167E-2542-4BC7-8944-BB6207659444}"/>
    <cellStyle name="백분율 2" xfId="634" xr:uid="{D34DA298-4905-4A6F-9C04-1D28EA199A8C}"/>
    <cellStyle name="백분율 2 2" xfId="635" xr:uid="{755B0EB7-45F9-4D48-AD98-7B13604F514B}"/>
    <cellStyle name="백분율 3" xfId="636" xr:uid="{7A10E930-C244-47E9-A77B-65B143FF42D6}"/>
    <cellStyle name="분수" xfId="637" xr:uid="{B98B953E-D3A7-47F8-8C8B-0CD461D6457E}"/>
    <cellStyle name="뷭?" xfId="638" xr:uid="{EEC21B6C-1E3B-4F10-8338-8DC51AF3343B}"/>
    <cellStyle name="셈迷?XLS!check_filesche|_x0005_" xfId="639" xr:uid="{F174BE22-0280-4274-86FA-E3DFBCE7B0CE}"/>
    <cellStyle name="숫자(R)" xfId="640" xr:uid="{159D3981-BC12-421E-A8D6-BB61857EB7B0}"/>
    <cellStyle name="쉼표 [0] 10" xfId="642" xr:uid="{8AE40315-0D5F-4C41-9AA2-666DE329F0A3}"/>
    <cellStyle name="쉼표 [0] 2" xfId="643" xr:uid="{4E932781-3AD6-42BF-8F86-6AE215200D3B}"/>
    <cellStyle name="쉼표 [0] 2 2" xfId="644" xr:uid="{11D54645-A738-42B3-B66A-274BF3D814AA}"/>
    <cellStyle name="쉼표 [0] 2 2 2" xfId="645" xr:uid="{DBE771A4-B649-43CA-9B24-D2829A4407E3}"/>
    <cellStyle name="쉼표 [0] 2 2 2 2" xfId="646" xr:uid="{1E49F227-4987-4092-B746-91C38E21AB25}"/>
    <cellStyle name="쉼표 [0] 2 2 2 3" xfId="647" xr:uid="{7D106E33-A7CA-4361-82AB-E90BB2FBB4CE}"/>
    <cellStyle name="쉼표 [0] 2 2 3" xfId="648" xr:uid="{11D39AA9-E0E6-477B-81DD-F55CD41AD961}"/>
    <cellStyle name="쉼표 [0] 2 2 4" xfId="649" xr:uid="{D4D70AAE-FF85-48B1-B0F1-32B1FD2F8A12}"/>
    <cellStyle name="쉼표 [0] 2 3" xfId="650" xr:uid="{87AF70E1-209C-4001-B6A5-C3C86990CCAA}"/>
    <cellStyle name="쉼표 [0] 2 3 2" xfId="651" xr:uid="{8B25C737-657B-4A94-B088-44E17C416404}"/>
    <cellStyle name="쉼표 [0] 2 3 3" xfId="652" xr:uid="{4665193C-7EA9-46A0-B22E-34208DA8E1F1}"/>
    <cellStyle name="쉼표 [0] 2 4" xfId="653" xr:uid="{6076C1ED-9C65-4E2D-89A3-FB5EAC54D9B6}"/>
    <cellStyle name="쉼표 [0] 2 4 2" xfId="654" xr:uid="{D46837F6-8799-4479-9538-11E116F06011}"/>
    <cellStyle name="쉼표 [0] 2 4 3" xfId="655" xr:uid="{3C2F9D48-09CF-4A0B-8A7A-9A0947C2A180}"/>
    <cellStyle name="쉼표 [0] 2 5" xfId="656" xr:uid="{E2981A5B-6853-496C-BB32-A09BAFC5D07C}"/>
    <cellStyle name="쉼표 [0] 2 6" xfId="657" xr:uid="{A7A124B4-A060-43D5-B3D4-D199BB7D3200}"/>
    <cellStyle name="쉼표 [0] 3" xfId="658" xr:uid="{18D0B0FA-7A26-4535-9834-0E9700F8ABD9}"/>
    <cellStyle name="쉼표 [0] 3 2" xfId="659" xr:uid="{2987642F-612A-4678-82A1-B88EAD33CAEA}"/>
    <cellStyle name="쉼표 [0] 3 2 2" xfId="660" xr:uid="{49FF1BF3-1200-4FFA-9BD2-44995FC0160F}"/>
    <cellStyle name="쉼표 [0] 3 2 3" xfId="661" xr:uid="{2BFE4AC6-3AC4-4BB9-8C3D-3ABC1ACFAB04}"/>
    <cellStyle name="쉼표 [0] 4" xfId="662" xr:uid="{BBF62C55-CADD-47F5-B975-60634D1BC5C7}"/>
    <cellStyle name="쉼표 [0] 5" xfId="663" xr:uid="{BEA82FBD-0309-4573-87E7-D2C53DA0E3F3}"/>
    <cellStyle name="쉼표 [0] 5 2" xfId="664" xr:uid="{FC03EDCC-149F-4587-BD94-FEA5BE97B10E}"/>
    <cellStyle name="쉼표 [0] 5 3" xfId="665" xr:uid="{38C00902-B87C-4C75-805B-6FE5A4A2A9FC}"/>
    <cellStyle name="쉼표 [0] 6" xfId="666" xr:uid="{A7E5A1E3-62D3-4DB2-8766-7BCF895E07C9}"/>
    <cellStyle name="쉼표 [0] 6 2" xfId="667" xr:uid="{6F047AEE-7899-4F36-AC92-0B98C6FF1598}"/>
    <cellStyle name="쉼표 [0] 6 3" xfId="668" xr:uid="{3F669DAF-8013-49E6-9ABC-AED519615C35}"/>
    <cellStyle name="쉼표 [0] 7" xfId="669" xr:uid="{555F542D-9300-4368-80C9-4D24F769FBCD}"/>
    <cellStyle name="쉼표 [0] 7 2" xfId="670" xr:uid="{353506A6-ACF5-465F-8678-59A4A142975E}"/>
    <cellStyle name="쉼표 [0] 7 2 2" xfId="671" xr:uid="{B528682E-51EA-4563-A7DA-99D5447ABF2E}"/>
    <cellStyle name="쉼표 [0] 7 2 3" xfId="672" xr:uid="{8D72BD61-5B90-429D-BEBF-E6C9174F0D97}"/>
    <cellStyle name="쉼표 [0] 7 3" xfId="673" xr:uid="{FCA58EF0-C0B3-4E5A-92EE-CCF8C1161E82}"/>
    <cellStyle name="쉼표 [0] 7 4" xfId="674" xr:uid="{E8B32944-D414-4E35-9B58-1E4E00F9348F}"/>
    <cellStyle name="쉼표 [0] 8" xfId="675" xr:uid="{A38E8955-0A71-470A-8853-A0455FDEEC1E}"/>
    <cellStyle name="쉼표 [0] 8 2" xfId="676" xr:uid="{7F008897-4E1C-4110-8D34-F7CBD62BDD07}"/>
    <cellStyle name="쉼표 [0] 8 3" xfId="677" xr:uid="{F6F8AAFC-F10C-44E7-8627-1B4F1F0970EA}"/>
    <cellStyle name="쉼표 [0] 9" xfId="678" xr:uid="{ADC22DA7-DFD0-4A0F-BFA8-10DD8A206A5D}"/>
    <cellStyle name="스타일 1" xfId="679" xr:uid="{A4FB4674-11FE-42CF-9AC8-BBCF46771B6D}"/>
    <cellStyle name="스타일 2" xfId="680" xr:uid="{7532F1FF-660F-435A-A43A-67ED868C07D4}"/>
    <cellStyle name="스타일 3" xfId="681" xr:uid="{4EB7CDF6-E2A6-4078-B3D2-A13B75356EC6}"/>
    <cellStyle name="스타일 4" xfId="682" xr:uid="{3F1BE9BF-54A7-4694-ABE9-EE354CF7E418}"/>
    <cellStyle name="스타일 5" xfId="683" xr:uid="{7A1F0C92-C16C-439D-86AA-4B2B45EE6976}"/>
    <cellStyle name="안건회계법인" xfId="684" xr:uid="{676129A9-5E99-4348-BA5B-AB0CC7D5721F}"/>
    <cellStyle name="자리수" xfId="686" xr:uid="{9DF8C6F1-2A37-4A89-B96F-0DB41A560013}"/>
    <cellStyle name="자리수 2" xfId="687" xr:uid="{7756FBFD-8D31-42C1-A4F3-2BDF77FDAB37}"/>
    <cellStyle name="자리수_DYK PACKING List(130328)_黄海华" xfId="688" xr:uid="{6FFDD749-161C-43E7-A2BB-4482FCB1D837}"/>
    <cellStyle name="자리수0" xfId="689" xr:uid="{B9537395-98EA-446B-B89A-12A2805AFB77}"/>
    <cellStyle name="자리수0 2" xfId="690" xr:uid="{A1204209-AB2A-4DCC-987B-31FBD7DEA14C}"/>
    <cellStyle name="자리수0_DYK PACKING List(130328)_黄海华" xfId="691" xr:uid="{4B8B2688-CBF9-4F97-B506-B4C6E05E4840}"/>
    <cellStyle name="지정되지 않음" xfId="693" xr:uid="{F746F36D-3082-49A5-9CDE-53216AEA3254}"/>
    <cellStyle name="콤마 [0]" xfId="696" xr:uid="{5798BA7E-4435-402B-8223-D45DD51FFA49}"/>
    <cellStyle name="콤마,_x0005__x0014_" xfId="697" xr:uid="{250CF947-F83A-46C1-8C85-F0E7D9721DDA}"/>
    <cellStyle name="콤마_ " xfId="698" xr:uid="{3A88A044-92A3-493D-AEA8-4255C6ADE63D}"/>
    <cellStyle name="통화 [0] 2" xfId="700" xr:uid="{6A98160B-A431-410A-BF5C-7DA1047DE5FD}"/>
    <cellStyle name="통화 [0] 2 2" xfId="701" xr:uid="{8ACF2A8D-0776-43B4-854D-582A1B5DF09A}"/>
    <cellStyle name="통화 [0] 2 3" xfId="702" xr:uid="{E4A8E6CF-C5F7-400D-9126-204E077CDA1F}"/>
    <cellStyle name="통화 [0] 3" xfId="703" xr:uid="{7AA65C0E-34E2-4422-9A54-10132A0AE5F8}"/>
    <cellStyle name="통화 [0] 3 2" xfId="704" xr:uid="{3D4341CF-6A9F-4E38-AA85-A1E562E1BD26}"/>
    <cellStyle name="통화 [0] 3 3" xfId="705" xr:uid="{855677B3-FE22-4D2D-8432-B588F3EE777F}"/>
    <cellStyle name="통화 [0] 4" xfId="706" xr:uid="{FC620059-25B7-4663-95BF-11A60ABF7F37}"/>
    <cellStyle name="통화 [0] 5" xfId="707" xr:uid="{B5CDC6AD-6114-4F19-BAF9-EDF776E382E0}"/>
    <cellStyle name="팒" xfId="708" xr:uid="{E489AEE3-0049-4088-9608-DEC5A40DCEFD}"/>
    <cellStyle name="퍼센트" xfId="709" xr:uid="{423BCA27-C6B7-4BB9-B8B7-394B1DBB1104}"/>
    <cellStyle name="퍼센트 2" xfId="710" xr:uid="{755B2C52-D1B2-4D04-AAC7-1FE29935421F}"/>
    <cellStyle name="퍼센트_DYK PACKING List(130328)_黄海华" xfId="711" xr:uid="{6CFAF23B-F0E9-447E-943F-61F91AA58F7E}"/>
    <cellStyle name="표준 10" xfId="713" xr:uid="{DBC3BC6B-0E30-4EC1-A6C3-0CBFB4F37629}"/>
    <cellStyle name="표준 11" xfId="714" xr:uid="{C0EF65BB-7C01-4E93-9628-DF01DB540158}"/>
    <cellStyle name="표준 12" xfId="715" xr:uid="{DFDB7D11-17DA-47F2-8DED-0BA8B91AB52D}"/>
    <cellStyle name="표준 13" xfId="716" xr:uid="{00103BAB-8016-4EA3-B4B0-24C1F8566564}"/>
    <cellStyle name="표준 14" xfId="717" xr:uid="{15BAD981-433D-4A05-90A4-0D6ABAC5B452}"/>
    <cellStyle name="표준 15" xfId="718" xr:uid="{A4B39FB7-A0D4-4292-A4A6-8888C83EA9FE}"/>
    <cellStyle name="표준 16" xfId="719" xr:uid="{7F45376B-A891-47B2-8F4A-0D6521693551}"/>
    <cellStyle name="표준 17" xfId="720" xr:uid="{031598A6-615A-4A9C-AF7D-BBBD4E231E81}"/>
    <cellStyle name="표준 18" xfId="721" xr:uid="{A1BF3199-5423-4DB3-884A-D21BF033243B}"/>
    <cellStyle name="표준 2" xfId="722" xr:uid="{8AB4850A-15D2-494A-9A27-DF1C7F717FA7}"/>
    <cellStyle name="표준 2 2" xfId="723" xr:uid="{987131B1-DB63-47B7-ABDC-DB27DA3D3689}"/>
    <cellStyle name="표준 2 3" xfId="724" xr:uid="{4CB5D3E6-A499-4607-A0DD-0DA1BB17D69E}"/>
    <cellStyle name="표준 2_090829 ADT (AT Tester 미국 건)" xfId="725" xr:uid="{0D837B27-8245-46D0-8FB3-597BBCAF9F6E}"/>
    <cellStyle name="표준 3" xfId="726" xr:uid="{552A52A1-804A-4148-A457-E5C1F4D5CC7C}"/>
    <cellStyle name="표준 3 2" xfId="727" xr:uid="{804C6D6B-9477-4280-8868-4571056E24F5}"/>
    <cellStyle name="표준 4" xfId="728" xr:uid="{57E0E429-4792-4097-AB28-B4846AF46141}"/>
    <cellStyle name="표준 4 2" xfId="729" xr:uid="{11129B12-D9E2-4044-BFEF-476DF2EDA207}"/>
    <cellStyle name="표준 5" xfId="730" xr:uid="{DC810D16-CDAB-428E-B48C-D933C1C7A7FB}"/>
    <cellStyle name="표준 6" xfId="731" xr:uid="{89CA2B13-CF27-4E0B-808F-7650A37EAD3B}"/>
    <cellStyle name="표준 6 2" xfId="732" xr:uid="{D490AE22-CD25-4E66-A295-57659C277407}"/>
    <cellStyle name="표준 7" xfId="733" xr:uid="{5C529FE7-9A4D-4DB9-9C4A-0E35EE7D8FF3}"/>
    <cellStyle name="표준 8" xfId="734" xr:uid="{A383890A-2565-40FD-BA45-3941E9E54937}"/>
    <cellStyle name="표준 9" xfId="735" xr:uid="{685B7752-E59C-425F-A4A2-5683F2CFF7F0}"/>
    <cellStyle name="표준_061124 drive unit PKG List " xfId="736" xr:uid="{4BA6D31F-D666-4895-A988-E8C4CBFAC6DC}"/>
    <cellStyle name="표준_KMS 1차분 proforma packing list-050605_060808 ★ HMI SCFU PKG List 최종" xfId="738" xr:uid="{435FA6EA-A23F-46CA-B076-43AA2D97F62B}"/>
    <cellStyle name="합산" xfId="739" xr:uid="{96B275F1-9FA4-4440-AB24-F705C632C53A}"/>
    <cellStyle name="합산 2" xfId="740" xr:uid="{D54793A6-5B36-434D-83E9-55100D550AE2}"/>
    <cellStyle name="합산_DYK PACKING List(130328)_黄海华" xfId="741" xr:uid="{31FEF4FE-4ABD-40AF-ACBB-910001314001}"/>
    <cellStyle name="화폐기호" xfId="744" xr:uid="{A1406CDF-6BF6-4294-ACFA-A626C6F6F278}"/>
    <cellStyle name="화폐기호 2" xfId="745" xr:uid="{8C4F44B6-A0DB-40B3-8D6B-2C91250438A0}"/>
    <cellStyle name="화폐기호_DYK PACKING List(130328)_黄海华" xfId="746" xr:uid="{66041B3D-0F76-4811-BFA3-613C13FD38B3}"/>
    <cellStyle name="화폐기호0" xfId="747" xr:uid="{A70A26F7-F9C1-4F5E-AA2C-F4F612080542}"/>
    <cellStyle name="화폐기호0 2" xfId="748" xr:uid="{980F2615-7F7D-4717-AB97-4A7AFF61C2FE}"/>
    <cellStyle name="화폐기호0_DYK PACKING List(130328)_黄海华" xfId="749" xr:uid="{08407FDC-02F3-442A-8A82-9E51C5682F91}"/>
    <cellStyle name="一般_家樂福" xfId="685" xr:uid="{FB42ED60-D13B-41ED-A173-177FD8BC77BE}"/>
    <cellStyle name="千分位[0]_PERSONAL" xfId="694" xr:uid="{6359E70E-DE85-4A89-9F23-654360F30BCA}"/>
    <cellStyle name="千分位_PERSONAL" xfId="695" xr:uid="{1B956B60-E73C-44BF-9347-34FC2D4388D2}"/>
    <cellStyle name="咬訌裝?INCOM1" xfId="608" xr:uid="{3E713D2F-DB34-4F21-A44F-6EFFB728DCF0}"/>
    <cellStyle name="咬訌裝?INCOM10" xfId="609" xr:uid="{B96975D1-BEE6-433F-ACF1-4C607DC5E9F3}"/>
    <cellStyle name="咬訌裝?INCOM2" xfId="610" xr:uid="{6A497B34-935A-4372-B189-37E65C6DE78D}"/>
    <cellStyle name="咬訌裝?INCOM3" xfId="611" xr:uid="{A6F36D4E-DFC7-420E-9395-015AB2C887D8}"/>
    <cellStyle name="咬訌裝?INCOM4" xfId="612" xr:uid="{1EA6E6E5-3CF3-4253-ACCF-71CE90171F72}"/>
    <cellStyle name="咬訌裝?INCOM5" xfId="613" xr:uid="{973B8BA9-097B-4FD0-9EFF-8E4464FEA71D}"/>
    <cellStyle name="咬訌裝?INCOM6" xfId="614" xr:uid="{75D8DEA0-FA9E-4D79-A347-4B89144D6268}"/>
    <cellStyle name="咬訌裝?INCOM7" xfId="615" xr:uid="{3570C18A-30A7-43ED-B4FD-82BE1E0AB74B}"/>
    <cellStyle name="咬訌裝?INCOM8" xfId="616" xr:uid="{DCB1C91E-F9B6-4C80-8387-2CAE063AA48F}"/>
    <cellStyle name="咬訌裝?INCOM9" xfId="617" xr:uid="{D4970ABB-251A-41D7-B54A-8E01500DD311}"/>
    <cellStyle name="咬訌裝?PRIB11" xfId="618" xr:uid="{AC24B794-F1C8-4A55-9602-A0390076EA8E}"/>
    <cellStyle name="標準_Akia(F）-8" xfId="737" xr:uid="{205F6719-1A0D-4CBD-AE35-D1743E19CE6D}"/>
    <cellStyle name="表示済みのハイパーリンク" xfId="712" xr:uid="{6B7BDD1A-1572-40EA-8E9D-4C84BABFF421}"/>
    <cellStyle name="貨幣 [0]_PERSONAL" xfId="742" xr:uid="{5354738C-FDA9-4FA9-B4CA-358B367B87C4}"/>
    <cellStyle name="貨幣_PERSONAL" xfId="743" xr:uid="{C4A5B661-DEAB-467F-A96B-EF320852916F}"/>
    <cellStyle name="㘀㠀䠀" xfId="692" xr:uid="{A3D349DB-051A-4965-97D8-CA3FF3C164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5" Type="http://schemas.openxmlformats.org/officeDocument/2006/relationships/image" Target="../media/image16.emf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3" Type="http://schemas.openxmlformats.org/officeDocument/2006/relationships/image" Target="../media/image19.jpeg"/><Relationship Id="rId7" Type="http://schemas.openxmlformats.org/officeDocument/2006/relationships/image" Target="../media/image23.jpeg"/><Relationship Id="rId2" Type="http://schemas.openxmlformats.org/officeDocument/2006/relationships/image" Target="../media/image18.jpeg"/><Relationship Id="rId1" Type="http://schemas.openxmlformats.org/officeDocument/2006/relationships/image" Target="../media/image17.jpeg"/><Relationship Id="rId6" Type="http://schemas.openxmlformats.org/officeDocument/2006/relationships/image" Target="../media/image22.jpeg"/><Relationship Id="rId5" Type="http://schemas.openxmlformats.org/officeDocument/2006/relationships/image" Target="../media/image21.jpeg"/><Relationship Id="rId4" Type="http://schemas.openxmlformats.org/officeDocument/2006/relationships/image" Target="../media/image2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704850</xdr:colOff>
      <xdr:row>38</xdr:row>
      <xdr:rowOff>187138</xdr:rowOff>
    </xdr:from>
    <xdr:to>
      <xdr:col>8</xdr:col>
      <xdr:colOff>857250</xdr:colOff>
      <xdr:row>42</xdr:row>
      <xdr:rowOff>189939</xdr:rowOff>
    </xdr:to>
    <xdr:pic>
      <xdr:nvPicPr>
        <xdr:cNvPr id="148486" name="그림 2">
          <a:extLst>
            <a:ext uri="{FF2B5EF4-FFF2-40B4-BE49-F238E27FC236}">
              <a16:creationId xmlns:a16="http://schemas.microsoft.com/office/drawing/2014/main" id="{BB202DE0-0AB2-F1AA-B0FC-F0E7F2385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4526" y="18777697"/>
          <a:ext cx="1239371" cy="988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866775</xdr:colOff>
      <xdr:row>38</xdr:row>
      <xdr:rowOff>187138</xdr:rowOff>
    </xdr:from>
    <xdr:to>
      <xdr:col>17</xdr:col>
      <xdr:colOff>1009650</xdr:colOff>
      <xdr:row>42</xdr:row>
      <xdr:rowOff>189939</xdr:rowOff>
    </xdr:to>
    <xdr:pic>
      <xdr:nvPicPr>
        <xdr:cNvPr id="148487" name="그림 2">
          <a:extLst>
            <a:ext uri="{FF2B5EF4-FFF2-40B4-BE49-F238E27FC236}">
              <a16:creationId xmlns:a16="http://schemas.microsoft.com/office/drawing/2014/main" id="{06A73E19-2027-189C-408A-97B3A9126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23334" y="18777697"/>
          <a:ext cx="1229845" cy="988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419100</xdr:colOff>
      <xdr:row>5</xdr:row>
      <xdr:rowOff>66675</xdr:rowOff>
    </xdr:from>
    <xdr:to>
      <xdr:col>10</xdr:col>
      <xdr:colOff>1466850</xdr:colOff>
      <xdr:row>5</xdr:row>
      <xdr:rowOff>1514475</xdr:rowOff>
    </xdr:to>
    <xdr:pic>
      <xdr:nvPicPr>
        <xdr:cNvPr id="149549" name="그림 1">
          <a:extLst>
            <a:ext uri="{FF2B5EF4-FFF2-40B4-BE49-F238E27FC236}">
              <a16:creationId xmlns:a16="http://schemas.microsoft.com/office/drawing/2014/main" id="{BD64608E-2C23-A582-5A48-87247EC04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2466975"/>
          <a:ext cx="10477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114300</xdr:colOff>
      <xdr:row>6</xdr:row>
      <xdr:rowOff>333375</xdr:rowOff>
    </xdr:from>
    <xdr:to>
      <xdr:col>10</xdr:col>
      <xdr:colOff>1466850</xdr:colOff>
      <xdr:row>6</xdr:row>
      <xdr:rowOff>1333500</xdr:rowOff>
    </xdr:to>
    <xdr:pic>
      <xdr:nvPicPr>
        <xdr:cNvPr id="149550" name="그림 2">
          <a:extLst>
            <a:ext uri="{FF2B5EF4-FFF2-40B4-BE49-F238E27FC236}">
              <a16:creationId xmlns:a16="http://schemas.microsoft.com/office/drawing/2014/main" id="{13521084-336A-6E47-1B2F-FB06275EA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581" b="9891"/>
        <a:stretch>
          <a:fillRect/>
        </a:stretch>
      </xdr:blipFill>
      <xdr:spPr bwMode="auto">
        <a:xfrm>
          <a:off x="10744200" y="3971925"/>
          <a:ext cx="13525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533400</xdr:colOff>
      <xdr:row>7</xdr:row>
      <xdr:rowOff>28575</xdr:rowOff>
    </xdr:from>
    <xdr:to>
      <xdr:col>10</xdr:col>
      <xdr:colOff>1333500</xdr:colOff>
      <xdr:row>8</xdr:row>
      <xdr:rowOff>0</xdr:rowOff>
    </xdr:to>
    <xdr:pic>
      <xdr:nvPicPr>
        <xdr:cNvPr id="149551" name="그림 3">
          <a:extLst>
            <a:ext uri="{FF2B5EF4-FFF2-40B4-BE49-F238E27FC236}">
              <a16:creationId xmlns:a16="http://schemas.microsoft.com/office/drawing/2014/main" id="{913AD919-87C5-4E5C-5CF7-3169B3877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82" r="14046" b="755"/>
        <a:stretch>
          <a:fillRect/>
        </a:stretch>
      </xdr:blipFill>
      <xdr:spPr bwMode="auto">
        <a:xfrm>
          <a:off x="11163300" y="4905375"/>
          <a:ext cx="8001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333375</xdr:colOff>
      <xdr:row>8</xdr:row>
      <xdr:rowOff>66675</xdr:rowOff>
    </xdr:from>
    <xdr:to>
      <xdr:col>10</xdr:col>
      <xdr:colOff>1466850</xdr:colOff>
      <xdr:row>8</xdr:row>
      <xdr:rowOff>1514475</xdr:rowOff>
    </xdr:to>
    <xdr:pic>
      <xdr:nvPicPr>
        <xdr:cNvPr id="149552" name="그림 4">
          <a:extLst>
            <a:ext uri="{FF2B5EF4-FFF2-40B4-BE49-F238E27FC236}">
              <a16:creationId xmlns:a16="http://schemas.microsoft.com/office/drawing/2014/main" id="{78370738-B91F-3688-B50D-B170AD515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81" t="28014" r="3429" b="17163"/>
        <a:stretch>
          <a:fillRect/>
        </a:stretch>
      </xdr:blipFill>
      <xdr:spPr bwMode="auto">
        <a:xfrm>
          <a:off x="10963275" y="6181725"/>
          <a:ext cx="11334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400050</xdr:colOff>
      <xdr:row>9</xdr:row>
      <xdr:rowOff>38100</xdr:rowOff>
    </xdr:from>
    <xdr:to>
      <xdr:col>10</xdr:col>
      <xdr:colOff>1457325</xdr:colOff>
      <xdr:row>9</xdr:row>
      <xdr:rowOff>1524000</xdr:rowOff>
    </xdr:to>
    <xdr:pic>
      <xdr:nvPicPr>
        <xdr:cNvPr id="149553" name="그림 5">
          <a:extLst>
            <a:ext uri="{FF2B5EF4-FFF2-40B4-BE49-F238E27FC236}">
              <a16:creationId xmlns:a16="http://schemas.microsoft.com/office/drawing/2014/main" id="{72CAD0AD-3637-EA4D-57BD-62581E1F2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58" t="12553" r="15990" b="3992"/>
        <a:stretch>
          <a:fillRect/>
        </a:stretch>
      </xdr:blipFill>
      <xdr:spPr bwMode="auto">
        <a:xfrm>
          <a:off x="11029950" y="7391400"/>
          <a:ext cx="105727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419100</xdr:colOff>
      <xdr:row>10</xdr:row>
      <xdr:rowOff>38100</xdr:rowOff>
    </xdr:from>
    <xdr:to>
      <xdr:col>10</xdr:col>
      <xdr:colOff>1390650</xdr:colOff>
      <xdr:row>10</xdr:row>
      <xdr:rowOff>1514475</xdr:rowOff>
    </xdr:to>
    <xdr:pic>
      <xdr:nvPicPr>
        <xdr:cNvPr id="149554" name="그림 6">
          <a:extLst>
            <a:ext uri="{FF2B5EF4-FFF2-40B4-BE49-F238E27FC236}">
              <a16:creationId xmlns:a16="http://schemas.microsoft.com/office/drawing/2014/main" id="{406C32FF-62A0-9E89-5F00-28E2E7CA4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5" t="7463" r="13814" b="3265"/>
        <a:stretch>
          <a:fillRect/>
        </a:stretch>
      </xdr:blipFill>
      <xdr:spPr bwMode="auto">
        <a:xfrm>
          <a:off x="11049000" y="8629650"/>
          <a:ext cx="9715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95250</xdr:colOff>
      <xdr:row>11</xdr:row>
      <xdr:rowOff>438150</xdr:rowOff>
    </xdr:from>
    <xdr:to>
      <xdr:col>10</xdr:col>
      <xdr:colOff>1466850</xdr:colOff>
      <xdr:row>11</xdr:row>
      <xdr:rowOff>1190625</xdr:rowOff>
    </xdr:to>
    <xdr:pic>
      <xdr:nvPicPr>
        <xdr:cNvPr id="149555" name="그림 13">
          <a:extLst>
            <a:ext uri="{FF2B5EF4-FFF2-40B4-BE49-F238E27FC236}">
              <a16:creationId xmlns:a16="http://schemas.microsoft.com/office/drawing/2014/main" id="{A7739B16-8A9E-541C-9B71-E77D65221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16" t="14809" r="7265" b="58047"/>
        <a:stretch>
          <a:fillRect/>
        </a:stretch>
      </xdr:blipFill>
      <xdr:spPr bwMode="auto">
        <a:xfrm>
          <a:off x="10725150" y="10267950"/>
          <a:ext cx="1371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352425</xdr:colOff>
      <xdr:row>5</xdr:row>
      <xdr:rowOff>66675</xdr:rowOff>
    </xdr:from>
    <xdr:to>
      <xdr:col>11</xdr:col>
      <xdr:colOff>1466850</xdr:colOff>
      <xdr:row>5</xdr:row>
      <xdr:rowOff>1514475</xdr:rowOff>
    </xdr:to>
    <xdr:pic>
      <xdr:nvPicPr>
        <xdr:cNvPr id="149556" name="그림 14">
          <a:extLst>
            <a:ext uri="{FF2B5EF4-FFF2-40B4-BE49-F238E27FC236}">
              <a16:creationId xmlns:a16="http://schemas.microsoft.com/office/drawing/2014/main" id="{BA4B6F72-E0F8-11F5-079C-B133C01B5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28" r="1334" b="7172"/>
        <a:stretch>
          <a:fillRect/>
        </a:stretch>
      </xdr:blipFill>
      <xdr:spPr bwMode="auto">
        <a:xfrm>
          <a:off x="12449175" y="2466975"/>
          <a:ext cx="11144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381000</xdr:colOff>
      <xdr:row>6</xdr:row>
      <xdr:rowOff>66675</xdr:rowOff>
    </xdr:from>
    <xdr:to>
      <xdr:col>11</xdr:col>
      <xdr:colOff>1466850</xdr:colOff>
      <xdr:row>6</xdr:row>
      <xdr:rowOff>1514475</xdr:rowOff>
    </xdr:to>
    <xdr:pic>
      <xdr:nvPicPr>
        <xdr:cNvPr id="149557" name="그림 15">
          <a:extLst>
            <a:ext uri="{FF2B5EF4-FFF2-40B4-BE49-F238E27FC236}">
              <a16:creationId xmlns:a16="http://schemas.microsoft.com/office/drawing/2014/main" id="{9F051E90-3ADD-1190-3546-5CFC2AED7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0" y="3705225"/>
          <a:ext cx="10858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352425</xdr:colOff>
      <xdr:row>7</xdr:row>
      <xdr:rowOff>66675</xdr:rowOff>
    </xdr:from>
    <xdr:to>
      <xdr:col>11</xdr:col>
      <xdr:colOff>1447800</xdr:colOff>
      <xdr:row>7</xdr:row>
      <xdr:rowOff>1514475</xdr:rowOff>
    </xdr:to>
    <xdr:pic>
      <xdr:nvPicPr>
        <xdr:cNvPr id="149558" name="그림 16">
          <a:extLst>
            <a:ext uri="{FF2B5EF4-FFF2-40B4-BE49-F238E27FC236}">
              <a16:creationId xmlns:a16="http://schemas.microsoft.com/office/drawing/2014/main" id="{284413DC-A6A8-DAAE-13BA-E41104C68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9175" y="4943475"/>
          <a:ext cx="10953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495300</xdr:colOff>
      <xdr:row>8</xdr:row>
      <xdr:rowOff>38100</xdr:rowOff>
    </xdr:from>
    <xdr:to>
      <xdr:col>11</xdr:col>
      <xdr:colOff>1352550</xdr:colOff>
      <xdr:row>8</xdr:row>
      <xdr:rowOff>1524000</xdr:rowOff>
    </xdr:to>
    <xdr:pic>
      <xdr:nvPicPr>
        <xdr:cNvPr id="149559" name="그림 17">
          <a:extLst>
            <a:ext uri="{FF2B5EF4-FFF2-40B4-BE49-F238E27FC236}">
              <a16:creationId xmlns:a16="http://schemas.microsoft.com/office/drawing/2014/main" id="{42EE8AD4-A24C-8955-AD96-2450808F8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99" r="9462"/>
        <a:stretch>
          <a:fillRect/>
        </a:stretch>
      </xdr:blipFill>
      <xdr:spPr bwMode="auto">
        <a:xfrm>
          <a:off x="12592050" y="6153150"/>
          <a:ext cx="8572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457200</xdr:colOff>
      <xdr:row>9</xdr:row>
      <xdr:rowOff>38100</xdr:rowOff>
    </xdr:from>
    <xdr:to>
      <xdr:col>11</xdr:col>
      <xdr:colOff>1466850</xdr:colOff>
      <xdr:row>10</xdr:row>
      <xdr:rowOff>0</xdr:rowOff>
    </xdr:to>
    <xdr:pic>
      <xdr:nvPicPr>
        <xdr:cNvPr id="149560" name="그림 18">
          <a:extLst>
            <a:ext uri="{FF2B5EF4-FFF2-40B4-BE49-F238E27FC236}">
              <a16:creationId xmlns:a16="http://schemas.microsoft.com/office/drawing/2014/main" id="{0B511C79-9548-FB84-6D0F-8B2F52304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4" t="-340" r="7056" b="340"/>
        <a:stretch>
          <a:fillRect/>
        </a:stretch>
      </xdr:blipFill>
      <xdr:spPr bwMode="auto">
        <a:xfrm>
          <a:off x="12553950" y="7391400"/>
          <a:ext cx="10096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495300</xdr:colOff>
      <xdr:row>10</xdr:row>
      <xdr:rowOff>66675</xdr:rowOff>
    </xdr:from>
    <xdr:to>
      <xdr:col>11</xdr:col>
      <xdr:colOff>1438275</xdr:colOff>
      <xdr:row>10</xdr:row>
      <xdr:rowOff>1524000</xdr:rowOff>
    </xdr:to>
    <xdr:pic>
      <xdr:nvPicPr>
        <xdr:cNvPr id="149561" name="그림 19">
          <a:extLst>
            <a:ext uri="{FF2B5EF4-FFF2-40B4-BE49-F238E27FC236}">
              <a16:creationId xmlns:a16="http://schemas.microsoft.com/office/drawing/2014/main" id="{BC0DA4C4-3CF5-E156-ABB1-2A9268449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77" r="8539"/>
        <a:stretch>
          <a:fillRect/>
        </a:stretch>
      </xdr:blipFill>
      <xdr:spPr bwMode="auto">
        <a:xfrm>
          <a:off x="12592050" y="8658225"/>
          <a:ext cx="94297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200025</xdr:colOff>
      <xdr:row>11</xdr:row>
      <xdr:rowOff>200025</xdr:rowOff>
    </xdr:from>
    <xdr:to>
      <xdr:col>11</xdr:col>
      <xdr:colOff>1466850</xdr:colOff>
      <xdr:row>11</xdr:row>
      <xdr:rowOff>1390650</xdr:rowOff>
    </xdr:to>
    <xdr:pic>
      <xdr:nvPicPr>
        <xdr:cNvPr id="149562" name="그림 20">
          <a:extLst>
            <a:ext uri="{FF2B5EF4-FFF2-40B4-BE49-F238E27FC236}">
              <a16:creationId xmlns:a16="http://schemas.microsoft.com/office/drawing/2014/main" id="{E72B1854-B1EB-ED03-D645-C63630B0C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077" b="19923"/>
        <a:stretch>
          <a:fillRect/>
        </a:stretch>
      </xdr:blipFill>
      <xdr:spPr bwMode="auto">
        <a:xfrm>
          <a:off x="12296775" y="10029825"/>
          <a:ext cx="12668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609600</xdr:colOff>
      <xdr:row>1</xdr:row>
      <xdr:rowOff>238125</xdr:rowOff>
    </xdr:from>
    <xdr:to>
      <xdr:col>12</xdr:col>
      <xdr:colOff>1304925</xdr:colOff>
      <xdr:row>2</xdr:row>
      <xdr:rowOff>561975</xdr:rowOff>
    </xdr:to>
    <xdr:pic>
      <xdr:nvPicPr>
        <xdr:cNvPr id="149563" name="그림 4">
          <a:extLst>
            <a:ext uri="{FF2B5EF4-FFF2-40B4-BE49-F238E27FC236}">
              <a16:creationId xmlns:a16="http://schemas.microsoft.com/office/drawing/2014/main" id="{2789919E-D9D2-1A72-17AE-B810E52E5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6350" y="790575"/>
          <a:ext cx="20478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8</xdr:col>
      <xdr:colOff>0</xdr:colOff>
      <xdr:row>3</xdr:row>
      <xdr:rowOff>0</xdr:rowOff>
    </xdr:to>
    <xdr:pic>
      <xdr:nvPicPr>
        <xdr:cNvPr id="150552" name="그림 1">
          <a:extLst>
            <a:ext uri="{FF2B5EF4-FFF2-40B4-BE49-F238E27FC236}">
              <a16:creationId xmlns:a16="http://schemas.microsoft.com/office/drawing/2014/main" id="{DDCBB6FF-524D-C07C-66BE-ACC036B87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714375"/>
          <a:ext cx="3543300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4</xdr:col>
      <xdr:colOff>0</xdr:colOff>
      <xdr:row>3</xdr:row>
      <xdr:rowOff>0</xdr:rowOff>
    </xdr:to>
    <xdr:pic>
      <xdr:nvPicPr>
        <xdr:cNvPr id="150553" name="그림 2">
          <a:extLst>
            <a:ext uri="{FF2B5EF4-FFF2-40B4-BE49-F238E27FC236}">
              <a16:creationId xmlns:a16="http://schemas.microsoft.com/office/drawing/2014/main" id="{8A94E1BD-EBB7-E6FF-5FBA-DA41CE32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375"/>
          <a:ext cx="3543300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4</xdr:col>
      <xdr:colOff>0</xdr:colOff>
      <xdr:row>5</xdr:row>
      <xdr:rowOff>0</xdr:rowOff>
    </xdr:to>
    <xdr:pic>
      <xdr:nvPicPr>
        <xdr:cNvPr id="150554" name="그림 3">
          <a:extLst>
            <a:ext uri="{FF2B5EF4-FFF2-40B4-BE49-F238E27FC236}">
              <a16:creationId xmlns:a16="http://schemas.microsoft.com/office/drawing/2014/main" id="{28206C14-AD2F-591E-6769-952A0C47D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7575"/>
          <a:ext cx="3543300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6</xdr:col>
      <xdr:colOff>0</xdr:colOff>
      <xdr:row>5</xdr:row>
      <xdr:rowOff>0</xdr:rowOff>
    </xdr:to>
    <xdr:pic>
      <xdr:nvPicPr>
        <xdr:cNvPr id="150555" name="그림 4">
          <a:extLst>
            <a:ext uri="{FF2B5EF4-FFF2-40B4-BE49-F238E27FC236}">
              <a16:creationId xmlns:a16="http://schemas.microsoft.com/office/drawing/2014/main" id="{4B6F9B47-A4C2-A9CB-9E38-E386995C5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62" r="4268"/>
        <a:stretch>
          <a:fillRect/>
        </a:stretch>
      </xdr:blipFill>
      <xdr:spPr bwMode="auto">
        <a:xfrm>
          <a:off x="3543300" y="3457575"/>
          <a:ext cx="1771650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12</xdr:col>
      <xdr:colOff>0</xdr:colOff>
      <xdr:row>3</xdr:row>
      <xdr:rowOff>0</xdr:rowOff>
    </xdr:to>
    <xdr:pic>
      <xdr:nvPicPr>
        <xdr:cNvPr id="150556" name="그림 5">
          <a:extLst>
            <a:ext uri="{FF2B5EF4-FFF2-40B4-BE49-F238E27FC236}">
              <a16:creationId xmlns:a16="http://schemas.microsoft.com/office/drawing/2014/main" id="{ED168263-40AE-3E93-398C-1DACEB13B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714375"/>
          <a:ext cx="3600450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8</xdr:col>
      <xdr:colOff>0</xdr:colOff>
      <xdr:row>5</xdr:row>
      <xdr:rowOff>0</xdr:rowOff>
    </xdr:to>
    <xdr:pic>
      <xdr:nvPicPr>
        <xdr:cNvPr id="150557" name="그림 6">
          <a:extLst>
            <a:ext uri="{FF2B5EF4-FFF2-40B4-BE49-F238E27FC236}">
              <a16:creationId xmlns:a16="http://schemas.microsoft.com/office/drawing/2014/main" id="{89E368B4-F05C-B007-9414-0948C2DFF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33" r="13921"/>
        <a:stretch>
          <a:fillRect/>
        </a:stretch>
      </xdr:blipFill>
      <xdr:spPr bwMode="auto">
        <a:xfrm>
          <a:off x="5314950" y="3457575"/>
          <a:ext cx="1771650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10</xdr:col>
      <xdr:colOff>0</xdr:colOff>
      <xdr:row>5</xdr:row>
      <xdr:rowOff>0</xdr:rowOff>
    </xdr:to>
    <xdr:pic>
      <xdr:nvPicPr>
        <xdr:cNvPr id="150558" name="그림 7">
          <a:extLst>
            <a:ext uri="{FF2B5EF4-FFF2-40B4-BE49-F238E27FC236}">
              <a16:creationId xmlns:a16="http://schemas.microsoft.com/office/drawing/2014/main" id="{FE8321EE-990E-2DC0-7117-69691097F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6" t="8746" r="24242"/>
        <a:stretch>
          <a:fillRect/>
        </a:stretch>
      </xdr:blipFill>
      <xdr:spPr bwMode="auto">
        <a:xfrm>
          <a:off x="7086600" y="3457575"/>
          <a:ext cx="1771650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</xdr:row>
      <xdr:rowOff>304800</xdr:rowOff>
    </xdr:from>
    <xdr:to>
      <xdr:col>12</xdr:col>
      <xdr:colOff>0</xdr:colOff>
      <xdr:row>5</xdr:row>
      <xdr:rowOff>0</xdr:rowOff>
    </xdr:to>
    <xdr:pic>
      <xdr:nvPicPr>
        <xdr:cNvPr id="150559" name="그림 8">
          <a:extLst>
            <a:ext uri="{FF2B5EF4-FFF2-40B4-BE49-F238E27FC236}">
              <a16:creationId xmlns:a16="http://schemas.microsoft.com/office/drawing/2014/main" id="{0A6C4AA8-27BD-0A61-6FCD-A33B5B119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84" t="18182" r="12367" b="2368"/>
        <a:stretch>
          <a:fillRect/>
        </a:stretch>
      </xdr:blipFill>
      <xdr:spPr bwMode="auto">
        <a:xfrm>
          <a:off x="8858250" y="3457575"/>
          <a:ext cx="1828800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6F3DB-AE31-4873-B005-1004B64C7675}">
  <sheetPr>
    <pageSetUpPr fitToPage="1"/>
  </sheetPr>
  <dimension ref="A1:AH95"/>
  <sheetViews>
    <sheetView showGridLines="0" tabSelected="1" view="pageBreakPreview" zoomScale="85" zoomScaleNormal="100" zoomScaleSheetLayoutView="85" zoomScalePageLayoutView="40" workbookViewId="0">
      <selection activeCell="A3" sqref="A3:D5"/>
    </sheetView>
  </sheetViews>
  <sheetFormatPr defaultRowHeight="15"/>
  <cols>
    <col min="1" max="1" width="10.88671875" style="2" customWidth="1"/>
    <col min="2" max="2" width="12.77734375" style="2" customWidth="1"/>
    <col min="3" max="3" width="9.77734375" style="2" customWidth="1"/>
    <col min="4" max="4" width="13.21875" style="2" customWidth="1"/>
    <col min="5" max="5" width="4.21875" style="2" customWidth="1"/>
    <col min="6" max="6" width="3.33203125" style="2" customWidth="1"/>
    <col min="7" max="7" width="9.6640625" style="2" customWidth="1"/>
    <col min="8" max="9" width="12.6640625" style="2" customWidth="1"/>
    <col min="10" max="10" width="10.88671875" style="2" customWidth="1"/>
    <col min="11" max="11" width="12.77734375" style="2" customWidth="1"/>
    <col min="12" max="12" width="9.77734375" style="2" customWidth="1"/>
    <col min="13" max="13" width="13.21875" style="2" customWidth="1"/>
    <col min="14" max="14" width="4.21875" style="2" customWidth="1"/>
    <col min="15" max="15" width="3.33203125" style="2" customWidth="1"/>
    <col min="16" max="16" width="11.109375" style="2" bestFit="1" customWidth="1"/>
    <col min="17" max="18" width="12.6640625" style="2" customWidth="1"/>
    <col min="19" max="19" width="10.21875" style="2" bestFit="1" customWidth="1"/>
    <col min="20" max="21" width="5.33203125" style="2" customWidth="1"/>
    <col min="22" max="22" width="7.21875" style="2" customWidth="1"/>
    <col min="23" max="24" width="8.88671875" style="2" customWidth="1"/>
    <col min="25" max="25" width="10.109375" style="2" bestFit="1" customWidth="1"/>
    <col min="26" max="16384" width="8.88671875" style="2"/>
  </cols>
  <sheetData>
    <row r="1" spans="1:18" ht="30" customHeight="1" thickBot="1">
      <c r="A1" s="265" t="s">
        <v>14</v>
      </c>
      <c r="B1" s="266"/>
      <c r="C1" s="266"/>
      <c r="D1" s="266"/>
      <c r="E1" s="266"/>
      <c r="F1" s="266"/>
      <c r="G1" s="266"/>
      <c r="H1" s="266"/>
      <c r="I1" s="267"/>
      <c r="J1" s="268" t="s">
        <v>15</v>
      </c>
      <c r="K1" s="269"/>
      <c r="L1" s="269"/>
      <c r="M1" s="269"/>
      <c r="N1" s="269"/>
      <c r="O1" s="269"/>
      <c r="P1" s="269"/>
      <c r="Q1" s="269"/>
      <c r="R1" s="270"/>
    </row>
    <row r="2" spans="1:18" ht="18" customHeight="1">
      <c r="A2" s="271" t="s">
        <v>16</v>
      </c>
      <c r="B2" s="272"/>
      <c r="C2" s="272"/>
      <c r="D2" s="272"/>
      <c r="E2" s="273" t="s">
        <v>88</v>
      </c>
      <c r="F2" s="274"/>
      <c r="G2" s="274"/>
      <c r="H2" s="274"/>
      <c r="I2" s="275"/>
      <c r="J2" s="276" t="s">
        <v>16</v>
      </c>
      <c r="K2" s="277"/>
      <c r="L2" s="277"/>
      <c r="M2" s="277"/>
      <c r="N2" s="283" t="s">
        <v>17</v>
      </c>
      <c r="O2" s="284"/>
      <c r="P2" s="284"/>
      <c r="Q2" s="284"/>
      <c r="R2" s="285"/>
    </row>
    <row r="3" spans="1:18" ht="45.95" customHeight="1">
      <c r="A3" s="278" t="s">
        <v>322</v>
      </c>
      <c r="B3" s="279"/>
      <c r="C3" s="279"/>
      <c r="D3" s="280"/>
      <c r="E3" s="263" t="s">
        <v>313</v>
      </c>
      <c r="F3" s="264"/>
      <c r="G3" s="264"/>
      <c r="H3" s="264"/>
      <c r="I3" s="119"/>
      <c r="J3" s="278" t="s">
        <v>124</v>
      </c>
      <c r="K3" s="279"/>
      <c r="L3" s="279"/>
      <c r="M3" s="280"/>
      <c r="N3" s="263" t="s">
        <v>224</v>
      </c>
      <c r="O3" s="264"/>
      <c r="P3" s="264"/>
      <c r="Q3" s="264"/>
      <c r="R3" s="120"/>
    </row>
    <row r="4" spans="1:18" ht="18" customHeight="1">
      <c r="A4" s="281"/>
      <c r="B4" s="282"/>
      <c r="C4" s="282"/>
      <c r="D4" s="282"/>
      <c r="E4" s="293"/>
      <c r="F4" s="293"/>
      <c r="G4" s="293"/>
      <c r="H4" s="220"/>
      <c r="I4" s="221"/>
      <c r="J4" s="281"/>
      <c r="K4" s="282"/>
      <c r="L4" s="282"/>
      <c r="M4" s="282"/>
      <c r="N4" s="286"/>
      <c r="O4" s="286"/>
      <c r="P4" s="286"/>
      <c r="Q4" s="287"/>
      <c r="R4" s="288"/>
    </row>
    <row r="5" spans="1:18" ht="45.95" customHeight="1">
      <c r="A5" s="281"/>
      <c r="B5" s="282"/>
      <c r="C5" s="282"/>
      <c r="D5" s="282"/>
      <c r="E5" s="289"/>
      <c r="F5" s="290"/>
      <c r="G5" s="290"/>
      <c r="H5" s="290"/>
      <c r="I5" s="119"/>
      <c r="J5" s="281"/>
      <c r="K5" s="282"/>
      <c r="L5" s="282"/>
      <c r="M5" s="282"/>
      <c r="N5" s="291"/>
      <c r="O5" s="292"/>
      <c r="P5" s="292"/>
      <c r="Q5" s="122"/>
      <c r="R5" s="120"/>
    </row>
    <row r="6" spans="1:18" ht="18" customHeight="1">
      <c r="A6" s="233" t="s">
        <v>73</v>
      </c>
      <c r="B6" s="220"/>
      <c r="C6" s="220"/>
      <c r="D6" s="234"/>
      <c r="E6" s="219" t="s">
        <v>114</v>
      </c>
      <c r="F6" s="220"/>
      <c r="G6" s="220"/>
      <c r="H6" s="220"/>
      <c r="I6" s="221"/>
      <c r="J6" s="211" t="s">
        <v>73</v>
      </c>
      <c r="K6" s="287"/>
      <c r="L6" s="287"/>
      <c r="M6" s="212"/>
      <c r="N6" s="219" t="s">
        <v>114</v>
      </c>
      <c r="O6" s="220"/>
      <c r="P6" s="220"/>
      <c r="Q6" s="220"/>
      <c r="R6" s="221"/>
    </row>
    <row r="7" spans="1:18" ht="21" customHeight="1">
      <c r="A7" s="296" t="s">
        <v>87</v>
      </c>
      <c r="B7" s="297"/>
      <c r="C7" s="297"/>
      <c r="D7" s="298"/>
      <c r="E7" s="257"/>
      <c r="F7" s="286"/>
      <c r="G7" s="286"/>
      <c r="H7" s="286"/>
      <c r="I7" s="303"/>
      <c r="J7" s="296" t="s">
        <v>74</v>
      </c>
      <c r="K7" s="297"/>
      <c r="L7" s="297"/>
      <c r="M7" s="298"/>
      <c r="N7" s="250"/>
      <c r="O7" s="250"/>
      <c r="P7" s="250"/>
      <c r="Q7" s="250"/>
      <c r="R7" s="251"/>
    </row>
    <row r="8" spans="1:18" ht="72.75" customHeight="1">
      <c r="A8" s="299"/>
      <c r="B8" s="297"/>
      <c r="C8" s="297"/>
      <c r="D8" s="298"/>
      <c r="E8" s="304"/>
      <c r="F8" s="305"/>
      <c r="G8" s="305"/>
      <c r="H8" s="305"/>
      <c r="I8" s="306"/>
      <c r="J8" s="299"/>
      <c r="K8" s="297"/>
      <c r="L8" s="297"/>
      <c r="M8" s="298"/>
      <c r="N8" s="252"/>
      <c r="O8" s="252"/>
      <c r="P8" s="252"/>
      <c r="Q8" s="252"/>
      <c r="R8" s="253"/>
    </row>
    <row r="9" spans="1:18" ht="20.45" customHeight="1">
      <c r="A9" s="300"/>
      <c r="B9" s="301"/>
      <c r="C9" s="301"/>
      <c r="D9" s="302"/>
      <c r="E9" s="254" t="s">
        <v>0</v>
      </c>
      <c r="F9" s="248"/>
      <c r="G9" s="248"/>
      <c r="H9" s="248"/>
      <c r="I9" s="249"/>
      <c r="J9" s="300"/>
      <c r="K9" s="301"/>
      <c r="L9" s="301"/>
      <c r="M9" s="302"/>
      <c r="N9" s="248" t="s">
        <v>0</v>
      </c>
      <c r="O9" s="248"/>
      <c r="P9" s="248"/>
      <c r="Q9" s="248"/>
      <c r="R9" s="249"/>
    </row>
    <row r="10" spans="1:18" ht="18" customHeight="1">
      <c r="A10" s="233" t="s">
        <v>1</v>
      </c>
      <c r="B10" s="220"/>
      <c r="C10" s="220"/>
      <c r="D10" s="234"/>
      <c r="E10" s="235" t="s">
        <v>123</v>
      </c>
      <c r="F10" s="215"/>
      <c r="G10" s="215"/>
      <c r="H10" s="215"/>
      <c r="I10" s="236"/>
      <c r="J10" s="233" t="s">
        <v>1</v>
      </c>
      <c r="K10" s="220"/>
      <c r="L10" s="220"/>
      <c r="M10" s="234"/>
      <c r="N10" s="235" t="s">
        <v>314</v>
      </c>
      <c r="O10" s="255"/>
      <c r="P10" s="255"/>
      <c r="Q10" s="255"/>
      <c r="R10" s="256"/>
    </row>
    <row r="11" spans="1:18" ht="43.9" customHeight="1">
      <c r="A11" s="230" t="s">
        <v>75</v>
      </c>
      <c r="B11" s="258"/>
      <c r="C11" s="258"/>
      <c r="D11" s="259"/>
      <c r="E11" s="237"/>
      <c r="F11" s="238"/>
      <c r="G11" s="238"/>
      <c r="H11" s="238"/>
      <c r="I11" s="239"/>
      <c r="J11" s="230" t="s">
        <v>315</v>
      </c>
      <c r="K11" s="231"/>
      <c r="L11" s="231"/>
      <c r="M11" s="232"/>
      <c r="N11" s="257"/>
      <c r="O11" s="255"/>
      <c r="P11" s="255"/>
      <c r="Q11" s="255"/>
      <c r="R11" s="256"/>
    </row>
    <row r="12" spans="1:18" ht="18" customHeight="1">
      <c r="A12" s="233" t="s">
        <v>2</v>
      </c>
      <c r="B12" s="234"/>
      <c r="C12" s="219" t="s">
        <v>3</v>
      </c>
      <c r="D12" s="234"/>
      <c r="E12" s="222"/>
      <c r="F12" s="223"/>
      <c r="G12" s="223"/>
      <c r="H12" s="223"/>
      <c r="I12" s="224"/>
      <c r="J12" s="211" t="s">
        <v>2</v>
      </c>
      <c r="K12" s="212"/>
      <c r="L12" s="213" t="s">
        <v>3</v>
      </c>
      <c r="M12" s="212"/>
      <c r="N12" s="260"/>
      <c r="O12" s="261"/>
      <c r="P12" s="261"/>
      <c r="Q12" s="261"/>
      <c r="R12" s="262"/>
    </row>
    <row r="13" spans="1:18" ht="30" customHeight="1">
      <c r="A13" s="225" t="s">
        <v>125</v>
      </c>
      <c r="B13" s="226"/>
      <c r="C13" s="227" t="s">
        <v>129</v>
      </c>
      <c r="D13" s="226"/>
      <c r="E13" s="315" t="s">
        <v>112</v>
      </c>
      <c r="F13" s="316"/>
      <c r="G13" s="316"/>
      <c r="H13" s="316"/>
      <c r="I13" s="317"/>
      <c r="J13" s="225" t="s">
        <v>126</v>
      </c>
      <c r="K13" s="226"/>
      <c r="L13" s="308" t="s">
        <v>128</v>
      </c>
      <c r="M13" s="226"/>
      <c r="N13" s="315" t="s">
        <v>112</v>
      </c>
      <c r="O13" s="316"/>
      <c r="P13" s="316"/>
      <c r="Q13" s="316"/>
      <c r="R13" s="317"/>
    </row>
    <row r="14" spans="1:18" ht="18" customHeight="1">
      <c r="A14" s="233" t="s">
        <v>4</v>
      </c>
      <c r="B14" s="234"/>
      <c r="C14" s="220" t="s">
        <v>130</v>
      </c>
      <c r="D14" s="234"/>
      <c r="E14" s="242" t="s">
        <v>113</v>
      </c>
      <c r="F14" s="243"/>
      <c r="G14" s="243"/>
      <c r="H14" s="243"/>
      <c r="I14" s="244"/>
      <c r="J14" s="233" t="s">
        <v>4</v>
      </c>
      <c r="K14" s="234"/>
      <c r="L14" s="220" t="s">
        <v>5</v>
      </c>
      <c r="M14" s="234"/>
      <c r="N14" s="242" t="s">
        <v>113</v>
      </c>
      <c r="O14" s="243"/>
      <c r="P14" s="243"/>
      <c r="Q14" s="243"/>
      <c r="R14" s="244"/>
    </row>
    <row r="15" spans="1:18" ht="30" customHeight="1">
      <c r="A15" s="228" t="s">
        <v>127</v>
      </c>
      <c r="B15" s="229"/>
      <c r="C15" s="240" t="s">
        <v>131</v>
      </c>
      <c r="D15" s="241"/>
      <c r="E15" s="245"/>
      <c r="F15" s="246"/>
      <c r="G15" s="246"/>
      <c r="H15" s="246"/>
      <c r="I15" s="247"/>
      <c r="J15" s="228" t="s">
        <v>127</v>
      </c>
      <c r="K15" s="229"/>
      <c r="L15" s="240" t="s">
        <v>131</v>
      </c>
      <c r="M15" s="241"/>
      <c r="N15" s="245"/>
      <c r="O15" s="246"/>
      <c r="P15" s="246"/>
      <c r="Q15" s="246"/>
      <c r="R15" s="247"/>
    </row>
    <row r="16" spans="1:18" ht="18" customHeight="1">
      <c r="A16" s="211"/>
      <c r="B16" s="212"/>
      <c r="C16" s="213" t="s">
        <v>7</v>
      </c>
      <c r="D16" s="212"/>
      <c r="E16" s="128" t="s">
        <v>8</v>
      </c>
      <c r="F16" s="121"/>
      <c r="G16" s="123"/>
      <c r="H16" s="129" t="s">
        <v>9</v>
      </c>
      <c r="I16" s="130" t="s">
        <v>86</v>
      </c>
      <c r="J16" s="211" t="s">
        <v>6</v>
      </c>
      <c r="K16" s="212"/>
      <c r="L16" s="213" t="s">
        <v>7</v>
      </c>
      <c r="M16" s="212"/>
      <c r="N16" s="319" t="s">
        <v>10</v>
      </c>
      <c r="O16" s="320"/>
      <c r="P16" s="131" t="s">
        <v>11</v>
      </c>
      <c r="Q16" s="132" t="s">
        <v>12</v>
      </c>
      <c r="R16" s="133" t="s">
        <v>13</v>
      </c>
    </row>
    <row r="17" spans="1:34" ht="24" customHeight="1">
      <c r="A17" s="134"/>
      <c r="C17" s="135"/>
      <c r="D17" s="136"/>
      <c r="E17" s="137"/>
      <c r="F17" s="294" t="s">
        <v>117</v>
      </c>
      <c r="G17" s="294"/>
      <c r="H17" s="294"/>
      <c r="I17" s="307"/>
      <c r="J17" s="134"/>
      <c r="K17" s="139"/>
      <c r="L17" s="135"/>
      <c r="M17" s="137"/>
      <c r="N17" s="137"/>
      <c r="O17" s="216" t="s">
        <v>117</v>
      </c>
      <c r="P17" s="216"/>
      <c r="Q17" s="216"/>
      <c r="R17" s="312"/>
    </row>
    <row r="18" spans="1:34" s="124" customFormat="1" ht="9.6" customHeight="1">
      <c r="A18" s="151"/>
      <c r="B18" s="142"/>
      <c r="C18" s="136"/>
      <c r="D18" s="152"/>
      <c r="E18" s="144"/>
      <c r="F18" s="145"/>
      <c r="G18" s="146"/>
      <c r="H18" s="147"/>
      <c r="I18" s="55"/>
      <c r="J18" s="151"/>
      <c r="L18" s="143"/>
      <c r="N18" s="137"/>
      <c r="O18" s="145"/>
      <c r="P18" s="206"/>
      <c r="Q18" s="206"/>
      <c r="R18" s="207"/>
      <c r="S18" s="148"/>
      <c r="T18" s="148"/>
      <c r="U18" s="148"/>
      <c r="V18" s="150"/>
      <c r="Z18" s="2"/>
      <c r="AA18" s="2"/>
      <c r="AB18" s="2"/>
      <c r="AC18" s="2"/>
      <c r="AD18" s="2"/>
      <c r="AE18" s="2"/>
      <c r="AF18" s="2"/>
      <c r="AG18" s="2"/>
      <c r="AH18" s="2"/>
    </row>
    <row r="19" spans="1:34" s="124" customFormat="1" ht="19.899999999999999" customHeight="1">
      <c r="A19" s="151"/>
      <c r="B19" s="153"/>
      <c r="C19" s="135"/>
      <c r="D19" s="152"/>
      <c r="E19" s="144"/>
      <c r="F19" s="149"/>
      <c r="G19" s="146"/>
      <c r="H19" s="147"/>
      <c r="I19" s="55"/>
      <c r="J19" s="151"/>
      <c r="L19" s="135" t="s">
        <v>319</v>
      </c>
      <c r="N19" s="318">
        <v>1</v>
      </c>
      <c r="O19" s="309" t="s">
        <v>51</v>
      </c>
      <c r="P19" s="310">
        <v>65080</v>
      </c>
      <c r="Q19" s="310">
        <v>85547</v>
      </c>
      <c r="R19" s="311">
        <v>574.97199999999998</v>
      </c>
      <c r="S19" s="148"/>
      <c r="T19" s="148"/>
      <c r="U19" s="148"/>
      <c r="V19" s="150"/>
      <c r="Z19" s="2"/>
      <c r="AA19" s="2"/>
      <c r="AB19" s="2"/>
      <c r="AC19" s="2"/>
      <c r="AD19" s="2"/>
      <c r="AE19" s="2"/>
      <c r="AF19" s="2"/>
      <c r="AG19" s="2"/>
      <c r="AH19" s="2"/>
    </row>
    <row r="20" spans="1:34" s="124" customFormat="1">
      <c r="A20" s="151"/>
      <c r="B20" s="142"/>
      <c r="C20" s="314" t="s">
        <v>318</v>
      </c>
      <c r="D20" s="314"/>
      <c r="E20" s="313">
        <v>1</v>
      </c>
      <c r="F20" s="313" t="s">
        <v>51</v>
      </c>
      <c r="G20" s="313"/>
      <c r="H20" s="217">
        <v>4152177</v>
      </c>
      <c r="I20" s="218">
        <v>4152177</v>
      </c>
      <c r="J20" s="151"/>
      <c r="L20" s="208"/>
      <c r="N20" s="318"/>
      <c r="O20" s="309"/>
      <c r="P20" s="310"/>
      <c r="Q20" s="310"/>
      <c r="R20" s="311"/>
      <c r="S20" s="148"/>
      <c r="T20" s="148"/>
      <c r="U20" s="148"/>
      <c r="V20" s="150"/>
      <c r="Z20" s="2"/>
      <c r="AA20" s="2"/>
      <c r="AB20" s="2"/>
      <c r="AC20" s="2"/>
      <c r="AD20" s="2"/>
      <c r="AE20" s="2"/>
      <c r="AF20" s="2"/>
      <c r="AG20" s="2"/>
      <c r="AH20" s="2"/>
    </row>
    <row r="21" spans="1:34" s="124" customFormat="1" ht="19.899999999999999" customHeight="1">
      <c r="A21" s="151"/>
      <c r="B21" s="153"/>
      <c r="C21" s="314"/>
      <c r="D21" s="314"/>
      <c r="E21" s="313"/>
      <c r="F21" s="313"/>
      <c r="G21" s="313"/>
      <c r="H21" s="217"/>
      <c r="I21" s="218"/>
      <c r="J21" s="151"/>
      <c r="L21" s="208" t="s">
        <v>316</v>
      </c>
      <c r="N21" s="318"/>
      <c r="O21" s="309"/>
      <c r="P21" s="310"/>
      <c r="Q21" s="310"/>
      <c r="R21" s="311"/>
      <c r="S21" s="148"/>
      <c r="T21" s="148"/>
      <c r="U21" s="148"/>
      <c r="V21" s="150"/>
      <c r="Z21" s="2"/>
      <c r="AA21" s="2"/>
      <c r="AB21" s="2"/>
      <c r="AC21" s="2"/>
      <c r="AD21" s="2"/>
      <c r="AE21" s="2"/>
      <c r="AF21" s="2"/>
      <c r="AG21" s="2"/>
      <c r="AH21" s="2"/>
    </row>
    <row r="22" spans="1:34" s="124" customFormat="1">
      <c r="A22" s="151"/>
      <c r="B22" s="142"/>
      <c r="C22" s="314"/>
      <c r="D22" s="314"/>
      <c r="E22" s="313"/>
      <c r="F22" s="313"/>
      <c r="G22" s="313"/>
      <c r="H22" s="217"/>
      <c r="I22" s="218"/>
      <c r="J22" s="151"/>
      <c r="L22" s="208"/>
      <c r="N22" s="318"/>
      <c r="O22" s="309"/>
      <c r="P22" s="310"/>
      <c r="Q22" s="310"/>
      <c r="R22" s="311"/>
      <c r="S22" s="148"/>
      <c r="T22" s="148"/>
      <c r="U22" s="148"/>
      <c r="V22" s="150"/>
      <c r="Z22" s="2"/>
      <c r="AA22" s="2"/>
      <c r="AB22" s="2"/>
      <c r="AC22" s="2"/>
      <c r="AD22" s="2"/>
      <c r="AE22" s="2"/>
      <c r="AF22" s="2"/>
      <c r="AG22" s="2"/>
      <c r="AH22" s="2"/>
    </row>
    <row r="23" spans="1:34" s="124" customFormat="1" ht="19.899999999999999" customHeight="1">
      <c r="A23" s="151"/>
      <c r="B23" s="153"/>
      <c r="C23" s="314"/>
      <c r="D23" s="314"/>
      <c r="E23" s="313"/>
      <c r="F23" s="313"/>
      <c r="G23" s="313"/>
      <c r="H23" s="217"/>
      <c r="I23" s="218"/>
      <c r="J23" s="151"/>
      <c r="L23" s="208" t="s">
        <v>100</v>
      </c>
      <c r="N23" s="318"/>
      <c r="O23" s="309"/>
      <c r="P23" s="310"/>
      <c r="Q23" s="310"/>
      <c r="R23" s="311"/>
      <c r="S23" s="148"/>
      <c r="T23" s="148"/>
      <c r="U23" s="148"/>
      <c r="V23" s="150"/>
      <c r="Z23" s="2"/>
      <c r="AA23" s="2"/>
      <c r="AB23" s="2"/>
      <c r="AC23" s="2"/>
      <c r="AD23" s="2"/>
      <c r="AE23" s="2"/>
      <c r="AF23" s="2"/>
      <c r="AG23" s="2"/>
      <c r="AH23" s="2"/>
    </row>
    <row r="24" spans="1:34" s="124" customFormat="1" ht="19.899999999999999" customHeight="1">
      <c r="A24" s="151"/>
      <c r="B24" s="153"/>
      <c r="C24" s="314"/>
      <c r="D24" s="314"/>
      <c r="E24" s="313"/>
      <c r="F24" s="313"/>
      <c r="G24" s="313"/>
      <c r="H24" s="217"/>
      <c r="I24" s="218"/>
      <c r="J24" s="151"/>
      <c r="L24" s="208"/>
      <c r="N24" s="318"/>
      <c r="O24" s="309"/>
      <c r="P24" s="310"/>
      <c r="Q24" s="310"/>
      <c r="R24" s="311"/>
      <c r="S24" s="148"/>
      <c r="T24" s="148"/>
      <c r="U24" s="148"/>
      <c r="V24" s="150"/>
      <c r="Z24" s="2"/>
      <c r="AA24" s="2"/>
      <c r="AB24" s="2"/>
      <c r="AC24" s="2"/>
      <c r="AD24" s="2"/>
      <c r="AE24" s="2"/>
      <c r="AF24" s="2"/>
      <c r="AG24" s="2"/>
      <c r="AH24" s="2"/>
    </row>
    <row r="25" spans="1:34" s="124" customFormat="1">
      <c r="A25" s="151"/>
      <c r="B25" s="153"/>
      <c r="C25" s="314"/>
      <c r="D25" s="314"/>
      <c r="E25" s="313"/>
      <c r="F25" s="313"/>
      <c r="G25" s="313"/>
      <c r="H25" s="217"/>
      <c r="I25" s="218"/>
      <c r="J25" s="151"/>
      <c r="L25" s="208" t="s">
        <v>317</v>
      </c>
      <c r="N25" s="318"/>
      <c r="O25" s="309"/>
      <c r="P25" s="310"/>
      <c r="Q25" s="310"/>
      <c r="R25" s="311"/>
      <c r="S25" s="148"/>
      <c r="T25" s="148"/>
      <c r="U25" s="148"/>
      <c r="V25" s="150"/>
      <c r="Z25" s="2"/>
      <c r="AA25" s="2"/>
      <c r="AB25" s="2"/>
      <c r="AC25" s="2"/>
      <c r="AD25" s="2"/>
      <c r="AE25" s="2"/>
      <c r="AF25" s="2"/>
      <c r="AG25" s="2"/>
      <c r="AH25" s="2"/>
    </row>
    <row r="26" spans="1:34" s="124" customFormat="1" ht="19.899999999999999" customHeight="1">
      <c r="A26" s="151"/>
      <c r="B26" s="153"/>
      <c r="C26" s="135"/>
      <c r="D26" s="152"/>
      <c r="E26" s="144"/>
      <c r="F26" s="149"/>
      <c r="G26" s="146"/>
      <c r="H26" s="147"/>
      <c r="I26" s="55"/>
      <c r="J26" s="151"/>
      <c r="L26" s="143"/>
      <c r="N26" s="145"/>
      <c r="O26" s="145"/>
      <c r="P26" s="206"/>
      <c r="Q26" s="206"/>
      <c r="R26" s="207"/>
      <c r="S26" s="148"/>
      <c r="T26" s="148"/>
      <c r="U26" s="148"/>
      <c r="V26" s="150"/>
      <c r="Z26" s="2"/>
      <c r="AA26" s="2"/>
      <c r="AB26" s="2"/>
      <c r="AC26" s="2"/>
      <c r="AD26" s="2"/>
      <c r="AE26" s="2"/>
      <c r="AF26" s="2"/>
      <c r="AG26" s="2"/>
      <c r="AH26" s="2"/>
    </row>
    <row r="27" spans="1:34" s="124" customFormat="1" ht="19.899999999999999" customHeight="1">
      <c r="A27" s="151"/>
      <c r="B27" s="153"/>
      <c r="C27" s="135"/>
      <c r="D27" s="152"/>
      <c r="E27" s="144"/>
      <c r="F27" s="149"/>
      <c r="G27" s="146"/>
      <c r="H27" s="147"/>
      <c r="I27" s="55"/>
      <c r="J27" s="151"/>
      <c r="L27" s="143"/>
      <c r="N27" s="145"/>
      <c r="O27" s="145"/>
      <c r="P27" s="206"/>
      <c r="Q27" s="206"/>
      <c r="R27" s="207"/>
      <c r="S27" s="148"/>
      <c r="T27" s="148"/>
      <c r="U27" s="148"/>
      <c r="V27" s="150"/>
      <c r="Z27" s="2"/>
      <c r="AA27" s="2"/>
      <c r="AB27" s="2"/>
      <c r="AC27" s="2"/>
      <c r="AD27" s="2"/>
      <c r="AE27" s="2"/>
      <c r="AF27" s="2"/>
      <c r="AG27" s="2"/>
      <c r="AH27" s="2"/>
    </row>
    <row r="28" spans="1:34" s="124" customFormat="1" ht="19.899999999999999" customHeight="1">
      <c r="A28" s="151"/>
      <c r="B28" s="153"/>
      <c r="C28" s="135"/>
      <c r="D28" s="152"/>
      <c r="E28" s="144"/>
      <c r="F28" s="149"/>
      <c r="G28" s="146"/>
      <c r="H28" s="147"/>
      <c r="I28" s="55"/>
      <c r="J28" s="151"/>
      <c r="L28" s="143"/>
      <c r="N28" s="145"/>
      <c r="O28" s="145"/>
      <c r="P28" s="206"/>
      <c r="Q28" s="206"/>
      <c r="R28" s="207"/>
      <c r="S28" s="148"/>
      <c r="T28" s="148"/>
      <c r="U28" s="148"/>
      <c r="V28" s="150"/>
      <c r="Z28" s="2"/>
      <c r="AA28" s="2"/>
      <c r="AB28" s="2"/>
      <c r="AC28" s="2"/>
      <c r="AD28" s="2"/>
      <c r="AE28" s="2"/>
      <c r="AF28" s="2"/>
      <c r="AG28" s="2"/>
      <c r="AH28" s="2"/>
    </row>
    <row r="29" spans="1:34" s="124" customFormat="1" ht="19.899999999999999" customHeight="1">
      <c r="A29" s="151"/>
      <c r="B29" s="153"/>
      <c r="C29" s="135"/>
      <c r="D29" s="152"/>
      <c r="E29" s="144"/>
      <c r="F29" s="149"/>
      <c r="G29" s="146"/>
      <c r="H29" s="147"/>
      <c r="I29" s="55"/>
      <c r="J29" s="151"/>
      <c r="L29" s="143"/>
      <c r="N29" s="145"/>
      <c r="O29" s="145"/>
      <c r="P29" s="206"/>
      <c r="Q29" s="206"/>
      <c r="R29" s="207"/>
      <c r="S29" s="148"/>
      <c r="T29" s="148"/>
      <c r="U29" s="148"/>
      <c r="V29" s="150"/>
      <c r="Z29" s="2"/>
      <c r="AA29" s="2"/>
      <c r="AB29" s="2"/>
      <c r="AC29" s="2"/>
      <c r="AD29" s="2"/>
      <c r="AE29" s="2"/>
      <c r="AF29" s="2"/>
      <c r="AG29" s="2"/>
      <c r="AH29" s="2"/>
    </row>
    <row r="30" spans="1:34" s="124" customFormat="1" ht="19.899999999999999" customHeight="1">
      <c r="A30" s="151"/>
      <c r="B30" s="153"/>
      <c r="C30" s="135"/>
      <c r="D30" s="152"/>
      <c r="E30" s="144"/>
      <c r="F30" s="149"/>
      <c r="G30" s="146"/>
      <c r="H30" s="147"/>
      <c r="I30" s="55"/>
      <c r="J30" s="151"/>
      <c r="L30" s="143"/>
      <c r="N30" s="145"/>
      <c r="O30" s="145"/>
      <c r="P30" s="206"/>
      <c r="Q30" s="206"/>
      <c r="R30" s="207"/>
      <c r="S30" s="148"/>
      <c r="T30" s="148"/>
      <c r="U30" s="148"/>
      <c r="V30" s="150"/>
      <c r="Z30" s="2"/>
      <c r="AA30" s="2"/>
      <c r="AB30" s="2"/>
      <c r="AC30" s="2"/>
      <c r="AD30" s="2"/>
      <c r="AE30" s="2"/>
      <c r="AF30" s="2"/>
      <c r="AG30" s="2"/>
      <c r="AH30" s="2"/>
    </row>
    <row r="31" spans="1:34" s="124" customFormat="1" ht="19.899999999999999" customHeight="1">
      <c r="A31" s="151"/>
      <c r="B31" s="153"/>
      <c r="C31" s="135"/>
      <c r="D31" s="152"/>
      <c r="E31" s="144"/>
      <c r="F31" s="149"/>
      <c r="G31" s="146"/>
      <c r="H31" s="147"/>
      <c r="I31" s="55"/>
      <c r="J31" s="151"/>
      <c r="L31" s="143"/>
      <c r="N31" s="145"/>
      <c r="O31" s="145"/>
      <c r="P31" s="206"/>
      <c r="Q31" s="206"/>
      <c r="R31" s="207"/>
      <c r="S31" s="148"/>
      <c r="T31" s="148"/>
      <c r="U31" s="148"/>
      <c r="V31" s="150"/>
      <c r="Z31" s="2"/>
      <c r="AA31" s="2"/>
      <c r="AB31" s="2"/>
      <c r="AC31" s="2"/>
      <c r="AD31" s="2"/>
      <c r="AE31" s="2"/>
      <c r="AF31" s="2"/>
      <c r="AG31" s="2"/>
      <c r="AH31" s="2"/>
    </row>
    <row r="32" spans="1:34" s="124" customFormat="1" ht="19.899999999999999" customHeight="1">
      <c r="A32" s="151"/>
      <c r="B32" s="153"/>
      <c r="C32" s="135"/>
      <c r="D32" s="152"/>
      <c r="E32" s="144"/>
      <c r="F32" s="149"/>
      <c r="G32" s="146"/>
      <c r="H32" s="147"/>
      <c r="I32" s="55"/>
      <c r="J32" s="151"/>
      <c r="L32" s="143"/>
      <c r="N32" s="145"/>
      <c r="O32" s="145"/>
      <c r="P32" s="206"/>
      <c r="Q32" s="206"/>
      <c r="R32" s="207"/>
      <c r="S32" s="148"/>
      <c r="T32" s="148"/>
      <c r="U32" s="148"/>
      <c r="V32" s="150"/>
      <c r="Z32" s="2"/>
      <c r="AA32" s="2"/>
      <c r="AB32" s="2"/>
      <c r="AC32" s="2"/>
      <c r="AD32" s="2"/>
      <c r="AE32" s="2"/>
      <c r="AF32" s="2"/>
      <c r="AG32" s="2"/>
      <c r="AH32" s="2"/>
    </row>
    <row r="33" spans="1:34" s="124" customFormat="1" ht="20.100000000000001" customHeight="1" thickBot="1">
      <c r="A33" s="151"/>
      <c r="B33" s="153"/>
      <c r="C33" s="154">
        <v>9</v>
      </c>
      <c r="D33" s="155"/>
      <c r="E33" s="156"/>
      <c r="F33" s="157">
        <v>1</v>
      </c>
      <c r="G33" s="158" t="s">
        <v>20</v>
      </c>
      <c r="H33" s="159"/>
      <c r="I33" s="160">
        <v>0</v>
      </c>
      <c r="J33" s="151"/>
      <c r="L33" s="161"/>
      <c r="M33" s="162"/>
      <c r="N33" s="163"/>
      <c r="O33" s="164"/>
      <c r="P33" s="4"/>
      <c r="Q33" s="4"/>
      <c r="R33" s="165"/>
      <c r="S33" s="148"/>
      <c r="T33" s="148"/>
      <c r="U33" s="148"/>
      <c r="V33" s="150"/>
      <c r="Z33" s="2"/>
      <c r="AA33" s="2"/>
      <c r="AB33" s="2"/>
      <c r="AC33" s="2"/>
      <c r="AD33" s="2"/>
      <c r="AE33" s="2"/>
      <c r="AF33" s="2"/>
      <c r="AG33" s="2"/>
      <c r="AH33" s="2"/>
    </row>
    <row r="34" spans="1:34" s="124" customFormat="1" ht="20.100000000000001" customHeight="1">
      <c r="A34" s="166"/>
      <c r="B34" s="142"/>
      <c r="C34" s="216" t="s">
        <v>320</v>
      </c>
      <c r="D34" s="216"/>
      <c r="E34" s="145"/>
      <c r="F34" s="145"/>
      <c r="G34" s="146"/>
      <c r="H34" s="167" t="s">
        <v>85</v>
      </c>
      <c r="I34" s="168">
        <v>4152177</v>
      </c>
      <c r="J34" s="295"/>
      <c r="K34" s="231"/>
      <c r="L34" s="294" t="s">
        <v>320</v>
      </c>
      <c r="M34" s="294"/>
      <c r="N34" s="149"/>
      <c r="O34" s="146"/>
      <c r="P34" s="5">
        <v>65080</v>
      </c>
      <c r="Q34" s="5">
        <v>85547</v>
      </c>
      <c r="R34" s="169">
        <v>574.99999999999989</v>
      </c>
      <c r="S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s="124" customFormat="1" ht="20.100000000000001" customHeight="1">
      <c r="A35" s="166"/>
      <c r="B35" s="142"/>
      <c r="C35" s="140"/>
      <c r="D35" s="140"/>
      <c r="E35" s="145"/>
      <c r="F35" s="145"/>
      <c r="G35" s="146"/>
      <c r="H35" s="167"/>
      <c r="I35" s="168"/>
      <c r="J35" s="141"/>
      <c r="K35" s="127"/>
      <c r="L35" s="138"/>
      <c r="M35" s="138"/>
      <c r="N35" s="149"/>
      <c r="O35" s="146"/>
      <c r="P35" s="170"/>
      <c r="Q35" s="5"/>
      <c r="R35" s="169"/>
      <c r="S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s="124" customFormat="1" ht="20.100000000000001" customHeight="1">
      <c r="A36" s="166"/>
      <c r="B36" s="142"/>
      <c r="C36" s="136"/>
      <c r="D36" s="138"/>
      <c r="E36" s="145"/>
      <c r="F36" s="145"/>
      <c r="G36" s="146"/>
      <c r="H36" s="167"/>
      <c r="I36" s="171"/>
      <c r="J36" s="125"/>
      <c r="L36" s="138"/>
      <c r="M36" s="138"/>
      <c r="N36" s="145"/>
      <c r="O36" s="145"/>
      <c r="P36" s="145"/>
      <c r="Q36" s="3"/>
      <c r="R36" s="172"/>
      <c r="S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s="124" customFormat="1" ht="20.100000000000001" customHeight="1">
      <c r="A37" s="214"/>
      <c r="B37" s="215"/>
      <c r="C37" s="215"/>
      <c r="D37" s="215"/>
      <c r="I37" s="174"/>
      <c r="J37" s="209"/>
      <c r="K37" s="210"/>
      <c r="L37" s="210"/>
      <c r="M37" s="210"/>
      <c r="R37" s="177"/>
      <c r="S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s="124" customFormat="1" ht="20.100000000000001" customHeight="1">
      <c r="A38" s="214"/>
      <c r="B38" s="215"/>
      <c r="C38" s="215"/>
      <c r="D38" s="215"/>
      <c r="E38" s="178" t="s">
        <v>18</v>
      </c>
      <c r="F38" s="179"/>
      <c r="G38" s="148"/>
      <c r="H38" s="180" t="s">
        <v>110</v>
      </c>
      <c r="I38" s="174"/>
      <c r="J38" s="209"/>
      <c r="K38" s="210"/>
      <c r="L38" s="210"/>
      <c r="M38" s="210"/>
      <c r="N38" s="178" t="s">
        <v>19</v>
      </c>
      <c r="Q38" s="180" t="s">
        <v>110</v>
      </c>
      <c r="R38" s="177"/>
      <c r="S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s="124" customFormat="1" ht="20.100000000000001" customHeight="1">
      <c r="A39" s="214"/>
      <c r="B39" s="215"/>
      <c r="C39" s="215"/>
      <c r="D39" s="215"/>
      <c r="E39" s="148"/>
      <c r="F39" s="179"/>
      <c r="G39" s="148"/>
      <c r="H39" s="180" t="s">
        <v>111</v>
      </c>
      <c r="I39" s="181"/>
      <c r="J39" s="209"/>
      <c r="K39" s="210"/>
      <c r="L39" s="210"/>
      <c r="M39" s="210"/>
      <c r="Q39" s="180" t="s">
        <v>111</v>
      </c>
      <c r="R39" s="177"/>
      <c r="S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s="124" customFormat="1" ht="20.100000000000001" customHeight="1">
      <c r="A40" s="173"/>
      <c r="B40" s="126"/>
      <c r="C40" s="126"/>
      <c r="D40" s="126"/>
      <c r="F40" s="148"/>
      <c r="G40" s="148"/>
      <c r="H40" s="148"/>
      <c r="I40" s="181"/>
      <c r="J40" s="175"/>
      <c r="K40" s="176"/>
      <c r="L40" s="176"/>
      <c r="M40" s="176"/>
      <c r="R40" s="177"/>
      <c r="S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s="124" customFormat="1" ht="20.100000000000001" customHeight="1">
      <c r="A41" s="173"/>
      <c r="B41" s="126"/>
      <c r="C41" s="126"/>
      <c r="D41" s="126"/>
      <c r="F41" s="148"/>
      <c r="G41" s="148"/>
      <c r="H41" s="148"/>
      <c r="I41" s="181"/>
      <c r="J41" s="175"/>
      <c r="K41" s="176"/>
      <c r="L41" s="176"/>
      <c r="M41" s="176"/>
      <c r="R41" s="177"/>
      <c r="S41" s="2"/>
      <c r="Z41" s="2"/>
      <c r="AA41" s="2"/>
      <c r="AB41" s="2"/>
      <c r="AC41" s="2"/>
      <c r="AD41" s="2"/>
      <c r="AE41" s="2"/>
      <c r="AF41" s="2"/>
      <c r="AG41" s="2"/>
      <c r="AH41" s="2"/>
    </row>
    <row r="42" spans="1:34" s="124" customFormat="1" ht="20.100000000000001" customHeight="1">
      <c r="A42" s="125"/>
      <c r="D42" s="148"/>
      <c r="E42" s="148"/>
      <c r="F42" s="148"/>
      <c r="G42" s="148"/>
      <c r="H42" s="148"/>
      <c r="I42" s="181"/>
      <c r="J42" s="182"/>
      <c r="K42" s="183"/>
      <c r="L42" s="184"/>
      <c r="M42" s="183"/>
      <c r="N42" s="183"/>
      <c r="O42" s="183"/>
      <c r="P42" s="183"/>
      <c r="Q42" s="2"/>
      <c r="R42" s="185"/>
      <c r="S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s="124" customFormat="1" ht="20.100000000000001" customHeight="1" thickBot="1">
      <c r="A43" s="186"/>
      <c r="B43" s="162"/>
      <c r="C43" s="162"/>
      <c r="D43" s="162"/>
      <c r="E43" s="187"/>
      <c r="F43" s="188"/>
      <c r="G43" s="187"/>
      <c r="H43" s="189"/>
      <c r="I43" s="190"/>
      <c r="J43" s="191"/>
      <c r="K43" s="192"/>
      <c r="L43" s="193"/>
      <c r="M43" s="192"/>
      <c r="N43" s="192"/>
      <c r="O43" s="192"/>
      <c r="P43" s="192"/>
      <c r="Q43" s="194"/>
      <c r="R43" s="195"/>
      <c r="S43" s="2"/>
      <c r="Z43" s="2"/>
      <c r="AA43" s="2"/>
      <c r="AB43" s="2"/>
      <c r="AC43" s="2"/>
      <c r="AD43" s="2"/>
      <c r="AE43" s="2"/>
      <c r="AF43" s="2"/>
      <c r="AG43" s="2"/>
      <c r="AH43" s="2"/>
    </row>
    <row r="44" spans="1:34" s="124" customFormat="1" ht="12" customHeight="1">
      <c r="E44" s="145"/>
      <c r="F44" s="149"/>
      <c r="G44" s="145"/>
      <c r="H44" s="196"/>
      <c r="I44" s="196"/>
      <c r="J44" s="183"/>
      <c r="K44" s="183"/>
      <c r="L44" s="184"/>
      <c r="M44" s="183"/>
      <c r="N44" s="183"/>
      <c r="O44" s="183"/>
      <c r="P44" s="183"/>
      <c r="Q44" s="2"/>
      <c r="R44" s="2"/>
      <c r="S44" s="2"/>
    </row>
    <row r="45" spans="1:34" s="124" customFormat="1" ht="12" customHeight="1">
      <c r="E45" s="148"/>
      <c r="F45" s="179"/>
      <c r="G45" s="148"/>
      <c r="H45" s="180"/>
      <c r="I45" s="180"/>
      <c r="J45" s="183"/>
      <c r="K45" s="183"/>
      <c r="L45" s="184"/>
      <c r="M45" s="183"/>
      <c r="N45" s="183"/>
      <c r="O45" s="183"/>
      <c r="P45" s="183"/>
      <c r="Q45" s="2"/>
      <c r="R45" s="2"/>
      <c r="S45" s="2"/>
    </row>
    <row r="46" spans="1:34" s="124" customFormat="1" ht="12" customHeight="1">
      <c r="G46" s="148"/>
      <c r="H46" s="180"/>
      <c r="I46" s="180"/>
      <c r="J46" s="183"/>
      <c r="K46" s="183"/>
      <c r="L46" s="184"/>
      <c r="M46" s="183"/>
      <c r="N46" s="183"/>
      <c r="O46" s="183"/>
      <c r="P46" s="183"/>
      <c r="Q46" s="2"/>
      <c r="R46" s="2"/>
      <c r="S46" s="2"/>
    </row>
    <row r="47" spans="1:34" s="124" customFormat="1" ht="12" customHeight="1">
      <c r="E47" s="148"/>
      <c r="F47" s="179"/>
      <c r="G47" s="148"/>
      <c r="H47" s="180"/>
      <c r="I47" s="180"/>
      <c r="J47" s="183"/>
      <c r="K47" s="183"/>
      <c r="L47" s="184"/>
      <c r="M47" s="183"/>
      <c r="N47" s="183"/>
      <c r="O47" s="183"/>
      <c r="P47" s="183"/>
      <c r="Q47" s="2"/>
      <c r="R47" s="2"/>
      <c r="S47" s="2"/>
    </row>
    <row r="48" spans="1:34" s="124" customFormat="1" ht="12" customHeight="1">
      <c r="E48" s="145"/>
      <c r="F48" s="149"/>
      <c r="G48" s="145"/>
      <c r="H48" s="196"/>
      <c r="I48" s="196"/>
      <c r="J48" s="183"/>
      <c r="K48" s="183"/>
      <c r="L48" s="184"/>
      <c r="M48" s="183"/>
      <c r="N48" s="183"/>
      <c r="O48" s="183"/>
      <c r="P48" s="183"/>
      <c r="Q48" s="2"/>
      <c r="R48" s="2"/>
      <c r="S48" s="2"/>
    </row>
    <row r="49" spans="2:19" s="124" customFormat="1" ht="12" customHeight="1">
      <c r="E49" s="148"/>
      <c r="F49" s="179"/>
      <c r="G49" s="148"/>
      <c r="H49" s="180"/>
      <c r="I49" s="180"/>
      <c r="J49" s="183"/>
      <c r="K49" s="183"/>
      <c r="L49" s="184"/>
      <c r="M49" s="183"/>
      <c r="N49" s="183"/>
      <c r="O49" s="183"/>
      <c r="P49" s="183"/>
      <c r="Q49" s="2"/>
      <c r="R49" s="2"/>
      <c r="S49" s="2"/>
    </row>
    <row r="50" spans="2:19" s="124" customFormat="1" ht="12" customHeight="1">
      <c r="E50" s="197"/>
      <c r="F50" s="179"/>
      <c r="G50" s="148"/>
      <c r="H50" s="180"/>
      <c r="I50" s="180"/>
      <c r="J50" s="183"/>
      <c r="K50" s="183"/>
      <c r="L50" s="184"/>
      <c r="M50" s="183"/>
      <c r="N50" s="183"/>
      <c r="O50" s="183"/>
      <c r="P50" s="183"/>
      <c r="Q50" s="2"/>
      <c r="R50" s="2"/>
      <c r="S50" s="2"/>
    </row>
    <row r="51" spans="2:19" s="124" customFormat="1" ht="12" customHeight="1">
      <c r="E51" s="148"/>
      <c r="F51" s="179"/>
      <c r="G51" s="148"/>
      <c r="H51" s="180"/>
      <c r="I51" s="180"/>
      <c r="J51" s="183"/>
      <c r="K51" s="183"/>
      <c r="L51" s="184"/>
      <c r="M51" s="183"/>
      <c r="N51" s="183"/>
      <c r="O51" s="183"/>
      <c r="P51" s="183"/>
      <c r="Q51" s="2"/>
      <c r="R51" s="2"/>
      <c r="S51" s="2"/>
    </row>
    <row r="52" spans="2:19" s="124" customFormat="1" ht="12" customHeight="1">
      <c r="G52" s="148"/>
      <c r="H52" s="180"/>
      <c r="I52" s="180"/>
      <c r="J52" s="183"/>
      <c r="K52" s="183"/>
      <c r="L52" s="184"/>
      <c r="M52" s="183"/>
      <c r="N52" s="183"/>
      <c r="O52" s="183"/>
      <c r="P52" s="183"/>
      <c r="Q52" s="2"/>
      <c r="R52" s="2"/>
      <c r="S52" s="2"/>
    </row>
    <row r="53" spans="2:19" s="124" customFormat="1" ht="12" customHeight="1">
      <c r="E53" s="197"/>
      <c r="F53" s="198"/>
      <c r="G53" s="197"/>
      <c r="H53" s="197"/>
      <c r="I53" s="196"/>
      <c r="J53" s="183"/>
      <c r="K53" s="183"/>
      <c r="L53" s="184"/>
      <c r="M53" s="183"/>
      <c r="N53" s="183"/>
      <c r="O53" s="183"/>
      <c r="P53" s="183"/>
      <c r="Q53" s="2"/>
      <c r="R53" s="2"/>
      <c r="S53" s="2"/>
    </row>
    <row r="54" spans="2:19" s="124" customFormat="1" ht="12" customHeight="1">
      <c r="G54" s="199"/>
      <c r="H54" s="199"/>
      <c r="I54" s="199"/>
      <c r="J54" s="183"/>
      <c r="K54" s="183"/>
      <c r="L54" s="184"/>
      <c r="M54" s="183"/>
      <c r="N54" s="183"/>
      <c r="O54" s="183"/>
      <c r="P54" s="183"/>
      <c r="Q54" s="2"/>
      <c r="R54" s="2"/>
      <c r="S54" s="2"/>
    </row>
    <row r="55" spans="2:19" s="124" customFormat="1" ht="12" customHeight="1">
      <c r="I55" s="200"/>
      <c r="J55" s="183"/>
      <c r="K55" s="183"/>
      <c r="L55" s="184"/>
      <c r="M55" s="183"/>
      <c r="N55" s="183"/>
      <c r="O55" s="183"/>
      <c r="P55" s="183"/>
      <c r="Q55" s="2"/>
      <c r="R55" s="2"/>
      <c r="S55" s="2"/>
    </row>
    <row r="56" spans="2:19" s="124" customFormat="1" ht="12" customHeight="1">
      <c r="E56" s="148"/>
      <c r="F56" s="148"/>
      <c r="G56" s="148"/>
      <c r="H56" s="180"/>
      <c r="I56" s="180"/>
      <c r="J56" s="183"/>
      <c r="K56" s="183"/>
      <c r="L56" s="184"/>
      <c r="M56" s="183"/>
      <c r="N56" s="183"/>
      <c r="O56" s="183"/>
      <c r="P56" s="183"/>
      <c r="Q56" s="2"/>
      <c r="R56" s="2"/>
      <c r="S56" s="2"/>
    </row>
    <row r="57" spans="2:19" s="124" customFormat="1" ht="12" customHeight="1">
      <c r="E57" s="148"/>
      <c r="F57" s="148"/>
      <c r="G57" s="148"/>
      <c r="H57" s="180"/>
      <c r="I57" s="180"/>
      <c r="J57" s="183"/>
      <c r="K57" s="183"/>
      <c r="L57" s="183"/>
      <c r="M57" s="183"/>
      <c r="N57" s="183"/>
      <c r="O57" s="183"/>
      <c r="P57" s="183"/>
      <c r="Q57" s="2"/>
      <c r="R57" s="2"/>
      <c r="S57" s="2"/>
    </row>
    <row r="58" spans="2:19" s="124" customFormat="1" ht="12" customHeight="1">
      <c r="E58" s="148"/>
      <c r="H58" s="180"/>
      <c r="I58" s="180"/>
      <c r="J58" s="183"/>
      <c r="K58" s="183"/>
      <c r="L58" s="183"/>
      <c r="M58" s="183"/>
      <c r="N58" s="183"/>
      <c r="O58" s="183"/>
      <c r="P58" s="183"/>
      <c r="Q58" s="2"/>
      <c r="R58" s="2"/>
      <c r="S58" s="2"/>
    </row>
    <row r="59" spans="2:19" s="124" customFormat="1" ht="12" customHeight="1">
      <c r="G59" s="148"/>
      <c r="H59" s="180"/>
      <c r="I59" s="180"/>
      <c r="J59" s="183"/>
      <c r="K59" s="183"/>
      <c r="L59" s="183"/>
      <c r="M59" s="183"/>
      <c r="N59" s="183"/>
      <c r="O59" s="183"/>
      <c r="P59" s="183"/>
      <c r="Q59" s="2"/>
      <c r="R59" s="2"/>
      <c r="S59" s="2"/>
    </row>
    <row r="60" spans="2:19" s="124" customFormat="1">
      <c r="B60" s="201"/>
      <c r="C60" s="197"/>
      <c r="D60" s="145"/>
      <c r="E60" s="145"/>
      <c r="F60" s="149"/>
      <c r="G60" s="145"/>
      <c r="H60" s="196"/>
      <c r="I60" s="196"/>
      <c r="J60" s="183"/>
      <c r="K60" s="183"/>
      <c r="L60" s="183"/>
      <c r="M60" s="183"/>
      <c r="N60" s="183"/>
      <c r="O60" s="183"/>
      <c r="P60" s="183"/>
      <c r="Q60" s="2"/>
      <c r="R60" s="2"/>
      <c r="S60" s="2"/>
    </row>
    <row r="61" spans="2:19" s="124" customFormat="1">
      <c r="E61" s="148"/>
      <c r="F61" s="179"/>
      <c r="G61" s="148"/>
      <c r="H61" s="180"/>
      <c r="I61" s="180"/>
      <c r="J61" s="183"/>
      <c r="K61" s="183"/>
      <c r="L61" s="183"/>
      <c r="M61" s="183"/>
      <c r="N61" s="183"/>
      <c r="O61" s="183"/>
      <c r="P61" s="183"/>
      <c r="Q61" s="2"/>
      <c r="R61" s="2"/>
      <c r="S61" s="2"/>
    </row>
    <row r="62" spans="2:19" s="124" customFormat="1">
      <c r="E62" s="148"/>
      <c r="F62" s="179"/>
      <c r="G62" s="148"/>
      <c r="H62" s="180"/>
      <c r="I62" s="180"/>
      <c r="J62" s="183"/>
      <c r="K62" s="183"/>
      <c r="L62" s="183"/>
      <c r="M62" s="183"/>
      <c r="N62" s="183"/>
      <c r="O62" s="183"/>
      <c r="P62" s="183"/>
      <c r="Q62" s="2"/>
      <c r="R62" s="2"/>
      <c r="S62" s="2"/>
    </row>
    <row r="63" spans="2:19" s="124" customFormat="1">
      <c r="E63" s="148"/>
      <c r="F63" s="179"/>
      <c r="G63" s="148"/>
      <c r="H63" s="180"/>
      <c r="I63" s="180"/>
      <c r="J63" s="183"/>
      <c r="K63" s="183"/>
      <c r="L63" s="183"/>
      <c r="M63" s="183"/>
      <c r="N63" s="183"/>
      <c r="O63" s="183"/>
      <c r="P63" s="183"/>
      <c r="Q63" s="2"/>
      <c r="R63" s="2"/>
      <c r="S63" s="2"/>
    </row>
    <row r="64" spans="2:19" s="124" customFormat="1">
      <c r="E64" s="145"/>
      <c r="H64" s="196"/>
      <c r="I64" s="196"/>
      <c r="J64" s="183"/>
      <c r="K64" s="183"/>
      <c r="L64" s="183"/>
      <c r="M64" s="183"/>
      <c r="N64" s="183"/>
      <c r="O64" s="183"/>
      <c r="P64" s="183"/>
      <c r="Q64" s="2"/>
      <c r="R64" s="2"/>
      <c r="S64" s="2"/>
    </row>
    <row r="65" spans="3:20" s="124" customFormat="1">
      <c r="E65" s="148"/>
      <c r="F65" s="179"/>
      <c r="G65" s="148"/>
      <c r="H65" s="180"/>
      <c r="I65" s="180"/>
      <c r="J65" s="183"/>
      <c r="K65" s="183"/>
      <c r="L65" s="183"/>
      <c r="M65" s="183"/>
      <c r="N65" s="183"/>
      <c r="O65" s="183"/>
      <c r="P65" s="183"/>
      <c r="Q65" s="2"/>
      <c r="R65" s="2"/>
      <c r="S65" s="2"/>
    </row>
    <row r="66" spans="3:20" s="124" customFormat="1">
      <c r="E66" s="148"/>
      <c r="F66" s="179"/>
      <c r="G66" s="148"/>
      <c r="H66" s="180"/>
      <c r="I66" s="180"/>
      <c r="J66" s="183"/>
      <c r="K66" s="183"/>
      <c r="L66" s="183"/>
      <c r="M66" s="183"/>
      <c r="N66" s="183"/>
      <c r="O66" s="183"/>
      <c r="P66" s="183"/>
      <c r="Q66" s="2"/>
      <c r="R66" s="2"/>
      <c r="S66" s="2"/>
    </row>
    <row r="67" spans="3:20" s="124" customFormat="1">
      <c r="E67" s="145"/>
      <c r="F67" s="179"/>
      <c r="G67" s="148"/>
      <c r="H67" s="180"/>
      <c r="I67" s="180"/>
      <c r="J67" s="183"/>
      <c r="K67" s="183"/>
      <c r="M67" s="183"/>
      <c r="N67" s="183"/>
      <c r="O67" s="183"/>
      <c r="P67" s="183"/>
      <c r="Q67" s="2"/>
      <c r="R67" s="2"/>
      <c r="S67" s="2"/>
    </row>
    <row r="68" spans="3:20" s="124" customFormat="1">
      <c r="J68" s="183"/>
      <c r="K68" s="183"/>
      <c r="M68" s="183"/>
      <c r="N68" s="183"/>
      <c r="O68" s="183"/>
      <c r="P68" s="183"/>
      <c r="Q68" s="2"/>
      <c r="R68" s="2"/>
      <c r="S68" s="2"/>
    </row>
    <row r="69" spans="3:20" s="124" customFormat="1">
      <c r="E69" s="148"/>
      <c r="H69" s="148"/>
      <c r="I69" s="202"/>
      <c r="J69" s="183"/>
      <c r="K69" s="183"/>
      <c r="M69" s="183"/>
      <c r="N69" s="183"/>
      <c r="O69" s="183"/>
      <c r="P69" s="183"/>
      <c r="Q69" s="2"/>
      <c r="R69" s="2"/>
      <c r="S69" s="2"/>
    </row>
    <row r="70" spans="3:20" s="124" customFormat="1">
      <c r="E70" s="148"/>
      <c r="F70" s="179"/>
      <c r="G70" s="148"/>
      <c r="H70" s="148"/>
      <c r="I70" s="203"/>
      <c r="J70" s="183"/>
      <c r="K70" s="183"/>
      <c r="M70" s="183"/>
      <c r="N70" s="183"/>
      <c r="O70" s="183"/>
      <c r="P70" s="183"/>
      <c r="Q70" s="2"/>
      <c r="R70" s="2"/>
      <c r="S70" s="2"/>
    </row>
    <row r="71" spans="3:20" s="124" customFormat="1">
      <c r="E71" s="2"/>
      <c r="H71" s="204"/>
      <c r="I71" s="204"/>
      <c r="J71" s="183"/>
      <c r="K71" s="183"/>
      <c r="M71" s="183"/>
      <c r="N71" s="183"/>
      <c r="O71" s="183"/>
      <c r="P71" s="183"/>
      <c r="Q71" s="2"/>
      <c r="R71" s="2"/>
      <c r="S71" s="2"/>
    </row>
    <row r="72" spans="3:20" s="124" customFormat="1">
      <c r="E72" s="2"/>
      <c r="H72" s="2"/>
      <c r="I72" s="2"/>
      <c r="J72" s="183"/>
      <c r="K72" s="183"/>
      <c r="Q72" s="2"/>
      <c r="R72" s="2"/>
      <c r="S72" s="2"/>
    </row>
    <row r="73" spans="3:20" s="124" customFormat="1">
      <c r="E73" s="2"/>
      <c r="F73" s="205"/>
      <c r="G73" s="2"/>
      <c r="H73" s="2"/>
      <c r="I73" s="2"/>
      <c r="J73" s="183"/>
      <c r="K73" s="183"/>
      <c r="Q73" s="2"/>
      <c r="R73" s="2"/>
      <c r="S73" s="2"/>
    </row>
    <row r="74" spans="3:20" s="124" customFormat="1">
      <c r="E74" s="2"/>
      <c r="F74" s="205"/>
      <c r="G74" s="2"/>
      <c r="H74" s="2"/>
      <c r="I74" s="2"/>
      <c r="Q74" s="2"/>
      <c r="R74" s="2"/>
      <c r="S74" s="2"/>
    </row>
    <row r="75" spans="3:20" s="124" customFormat="1">
      <c r="E75" s="2"/>
      <c r="H75" s="2"/>
      <c r="I75" s="2"/>
      <c r="Q75" s="2"/>
      <c r="R75" s="2"/>
      <c r="S75" s="2"/>
    </row>
    <row r="76" spans="3:20" s="124" customFormat="1">
      <c r="E76" s="2"/>
      <c r="F76" s="205"/>
      <c r="G76" s="2"/>
      <c r="H76" s="2"/>
      <c r="I76" s="2"/>
      <c r="S76" s="2"/>
      <c r="T76" s="2"/>
    </row>
    <row r="77" spans="3:20" s="124" customFormat="1">
      <c r="E77" s="2"/>
      <c r="H77" s="2"/>
      <c r="I77" s="2"/>
    </row>
    <row r="78" spans="3:20" s="124" customFormat="1">
      <c r="C78" s="2"/>
      <c r="D78" s="2"/>
      <c r="E78" s="2"/>
      <c r="F78" s="205"/>
      <c r="G78" s="2"/>
      <c r="H78" s="2"/>
      <c r="I78" s="2"/>
    </row>
    <row r="79" spans="3:20" s="124" customFormat="1">
      <c r="C79" s="2"/>
      <c r="D79" s="2"/>
      <c r="E79" s="2"/>
      <c r="F79" s="205"/>
      <c r="G79" s="2"/>
      <c r="H79" s="2"/>
      <c r="I79" s="2"/>
    </row>
    <row r="80" spans="3:20" s="124" customFormat="1">
      <c r="C80" s="2"/>
      <c r="D80" s="2"/>
      <c r="E80" s="2"/>
      <c r="F80" s="205"/>
      <c r="G80" s="2"/>
      <c r="H80" s="2"/>
      <c r="I80" s="2"/>
    </row>
    <row r="81" spans="1:18" s="124" customFormat="1">
      <c r="E81" s="2"/>
      <c r="F81" s="205"/>
      <c r="G81" s="2"/>
      <c r="H81" s="2"/>
      <c r="I81" s="2"/>
    </row>
    <row r="82" spans="1:18" s="124" customFormat="1">
      <c r="E82" s="2"/>
      <c r="F82" s="205"/>
      <c r="G82" s="2"/>
      <c r="H82" s="2"/>
      <c r="I82" s="2"/>
    </row>
    <row r="83" spans="1:18" s="124" customFormat="1">
      <c r="E83" s="2"/>
      <c r="H83" s="2"/>
      <c r="I83" s="2"/>
    </row>
    <row r="84" spans="1:18" s="124" customFormat="1">
      <c r="E84" s="2"/>
      <c r="F84" s="205"/>
      <c r="G84" s="2"/>
      <c r="H84" s="2"/>
      <c r="I84" s="2"/>
    </row>
    <row r="85" spans="1:18" s="124" customFormat="1">
      <c r="C85" s="2"/>
      <c r="D85" s="2"/>
      <c r="E85" s="2"/>
      <c r="F85" s="205"/>
      <c r="G85" s="2"/>
      <c r="H85" s="2"/>
      <c r="I85" s="2"/>
    </row>
    <row r="86" spans="1:18" s="124" customFormat="1">
      <c r="C86" s="2"/>
      <c r="D86" s="2"/>
      <c r="E86" s="2"/>
      <c r="F86" s="2"/>
      <c r="G86" s="2"/>
      <c r="H86" s="2"/>
      <c r="I86" s="2"/>
    </row>
    <row r="87" spans="1:18" s="124" customFormat="1">
      <c r="C87" s="2"/>
      <c r="D87" s="2"/>
      <c r="E87" s="2"/>
      <c r="F87" s="2"/>
      <c r="G87" s="2"/>
      <c r="H87" s="2"/>
      <c r="I87" s="2"/>
    </row>
    <row r="88" spans="1:18" s="124" customFormat="1">
      <c r="F88" s="178"/>
    </row>
    <row r="89" spans="1:18" s="124" customFormat="1"/>
    <row r="90" spans="1:18" s="124" customFormat="1"/>
    <row r="91" spans="1:18" s="124" customFormat="1">
      <c r="L91" s="2"/>
      <c r="M91" s="2"/>
      <c r="N91" s="2"/>
      <c r="O91" s="2"/>
      <c r="P91" s="2"/>
      <c r="Q91" s="2"/>
      <c r="R91" s="2"/>
    </row>
    <row r="92" spans="1:18" s="124" customFormat="1" ht="13.5" customHeight="1">
      <c r="A92" s="2"/>
      <c r="B92" s="2"/>
      <c r="C92" s="2"/>
      <c r="D92" s="2"/>
      <c r="E92" s="2"/>
      <c r="F92" s="2"/>
      <c r="G92" s="2"/>
      <c r="H92" s="2"/>
      <c r="I92" s="2"/>
      <c r="L92" s="2"/>
      <c r="M92" s="2"/>
      <c r="N92" s="2"/>
      <c r="O92" s="2"/>
      <c r="P92" s="2"/>
      <c r="Q92" s="2"/>
      <c r="R92" s="2"/>
    </row>
    <row r="93" spans="1:18" s="124" customFormat="1">
      <c r="A93" s="2"/>
      <c r="B93" s="2"/>
      <c r="C93" s="2"/>
      <c r="D93" s="2"/>
      <c r="E93" s="2"/>
      <c r="F93" s="2"/>
      <c r="G93" s="2"/>
      <c r="H93" s="2"/>
      <c r="I93" s="2"/>
      <c r="L93" s="2"/>
      <c r="M93" s="2"/>
      <c r="N93" s="2"/>
      <c r="O93" s="2"/>
      <c r="P93" s="2"/>
      <c r="Q93" s="2"/>
      <c r="R93" s="2"/>
    </row>
    <row r="94" spans="1:18" s="124" customForma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s="124" customForma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</sheetData>
  <mergeCells count="74">
    <mergeCell ref="E13:I13"/>
    <mergeCell ref="N19:N25"/>
    <mergeCell ref="N14:R15"/>
    <mergeCell ref="N16:O16"/>
    <mergeCell ref="N13:R13"/>
    <mergeCell ref="P19:P25"/>
    <mergeCell ref="Q19:Q25"/>
    <mergeCell ref="R19:R25"/>
    <mergeCell ref="O17:R17"/>
    <mergeCell ref="F20:G25"/>
    <mergeCell ref="L15:M15"/>
    <mergeCell ref="L13:M13"/>
    <mergeCell ref="L14:M14"/>
    <mergeCell ref="J13:K13"/>
    <mergeCell ref="O19:O25"/>
    <mergeCell ref="A6:D6"/>
    <mergeCell ref="E6:I6"/>
    <mergeCell ref="J6:M6"/>
    <mergeCell ref="A7:D9"/>
    <mergeCell ref="E7:I8"/>
    <mergeCell ref="J7:M9"/>
    <mergeCell ref="N3:Q3"/>
    <mergeCell ref="A1:I1"/>
    <mergeCell ref="J1:R1"/>
    <mergeCell ref="A2:D2"/>
    <mergeCell ref="E2:I2"/>
    <mergeCell ref="J2:M2"/>
    <mergeCell ref="A3:D5"/>
    <mergeCell ref="E3:H3"/>
    <mergeCell ref="J3:M5"/>
    <mergeCell ref="N2:R2"/>
    <mergeCell ref="N4:R4"/>
    <mergeCell ref="E5:H5"/>
    <mergeCell ref="N5:P5"/>
    <mergeCell ref="E4:I4"/>
    <mergeCell ref="N9:R9"/>
    <mergeCell ref="N7:R8"/>
    <mergeCell ref="E9:I9"/>
    <mergeCell ref="N10:R11"/>
    <mergeCell ref="C12:D12"/>
    <mergeCell ref="A11:D11"/>
    <mergeCell ref="N12:R12"/>
    <mergeCell ref="J12:K12"/>
    <mergeCell ref="A12:B12"/>
    <mergeCell ref="N6:R6"/>
    <mergeCell ref="E12:I12"/>
    <mergeCell ref="A13:B13"/>
    <mergeCell ref="C13:D13"/>
    <mergeCell ref="A15:B15"/>
    <mergeCell ref="J11:M11"/>
    <mergeCell ref="J10:M10"/>
    <mergeCell ref="L12:M12"/>
    <mergeCell ref="A10:D10"/>
    <mergeCell ref="E10:I11"/>
    <mergeCell ref="A14:B14"/>
    <mergeCell ref="C15:D15"/>
    <mergeCell ref="J15:K15"/>
    <mergeCell ref="J14:K14"/>
    <mergeCell ref="E14:I15"/>
    <mergeCell ref="C14:D14"/>
    <mergeCell ref="J37:M39"/>
    <mergeCell ref="A16:B16"/>
    <mergeCell ref="C16:D16"/>
    <mergeCell ref="J16:K16"/>
    <mergeCell ref="L16:M16"/>
    <mergeCell ref="A37:D39"/>
    <mergeCell ref="C34:D34"/>
    <mergeCell ref="H20:H25"/>
    <mergeCell ref="I20:I25"/>
    <mergeCell ref="L34:M34"/>
    <mergeCell ref="J34:K34"/>
    <mergeCell ref="F17:I17"/>
    <mergeCell ref="E20:E25"/>
    <mergeCell ref="C20:D25"/>
  </mergeCells>
  <phoneticPr fontId="2" type="noConversion"/>
  <printOptions horizontalCentered="1"/>
  <pageMargins left="0" right="0" top="0" bottom="0" header="0" footer="0"/>
  <pageSetup paperSize="9" scale="48" fitToHeight="0" orientation="portrait" horizontalDpi="300" verticalDpi="300" r:id="rId1"/>
  <headerFooter alignWithMargins="0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30D7F-1189-40F2-8CC0-8FD2676B481D}">
  <sheetPr>
    <pageSetUpPr fitToPage="1"/>
  </sheetPr>
  <dimension ref="A1:AN63"/>
  <sheetViews>
    <sheetView zoomScale="55" zoomScaleNormal="55" zoomScaleSheetLayoutView="85" workbookViewId="0">
      <pane xSplit="1" ySplit="3" topLeftCell="B18" activePane="bottomRight" state="frozen"/>
      <selection pane="topRight" activeCell="B1" sqref="B1"/>
      <selection pane="bottomLeft" activeCell="A4" sqref="A4"/>
      <selection pane="bottomRight" activeCell="C23" sqref="C23"/>
    </sheetView>
  </sheetViews>
  <sheetFormatPr defaultRowHeight="13.5"/>
  <cols>
    <col min="1" max="1" width="14.77734375" customWidth="1"/>
    <col min="2" max="2" width="14.21875" customWidth="1"/>
    <col min="3" max="3" width="11.6640625" customWidth="1"/>
    <col min="4" max="4" width="20.5546875" customWidth="1"/>
    <col min="5" max="5" width="9.44140625" customWidth="1"/>
    <col min="6" max="6" width="8.21875" customWidth="1"/>
    <col min="7" max="7" width="16.88671875" customWidth="1"/>
    <col min="8" max="8" width="63.88671875" customWidth="1"/>
    <col min="9" max="9" width="27" customWidth="1"/>
    <col min="10" max="10" width="8.21875" customWidth="1"/>
    <col min="11" max="11" width="8.77734375" customWidth="1"/>
    <col min="12" max="12" width="12.88671875" style="52" customWidth="1"/>
    <col min="13" max="13" width="15.109375" style="52" customWidth="1"/>
    <col min="14" max="15" width="14.33203125" customWidth="1"/>
    <col min="16" max="18" width="10.88671875" customWidth="1"/>
    <col min="19" max="19" width="12.44140625" customWidth="1"/>
    <col min="20" max="20" width="12.109375" customWidth="1"/>
    <col min="21" max="21" width="10.77734375" customWidth="1"/>
    <col min="22" max="22" width="13.6640625" customWidth="1"/>
    <col min="23" max="24" width="12.33203125" customWidth="1"/>
    <col min="25" max="25" width="11.5546875" customWidth="1"/>
    <col min="26" max="26" width="10.21875" customWidth="1"/>
    <col min="27" max="29" width="17.109375" customWidth="1"/>
    <col min="30" max="30" width="14.21875" customWidth="1"/>
    <col min="31" max="32" width="17.109375" customWidth="1"/>
    <col min="33" max="33" width="24" bestFit="1" customWidth="1"/>
    <col min="34" max="34" width="6.44140625" style="63" bestFit="1" customWidth="1"/>
    <col min="35" max="35" width="35.6640625" bestFit="1" customWidth="1"/>
    <col min="36" max="36" width="248.5546875" bestFit="1" customWidth="1"/>
  </cols>
  <sheetData>
    <row r="1" spans="1:40" ht="43.5" customHeight="1">
      <c r="A1" s="321" t="s">
        <v>101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3"/>
      <c r="AG1" s="59"/>
    </row>
    <row r="2" spans="1:40" ht="29.25" customHeight="1">
      <c r="A2" s="324" t="s">
        <v>26</v>
      </c>
      <c r="B2" s="326" t="s">
        <v>27</v>
      </c>
      <c r="C2" s="326" t="s">
        <v>71</v>
      </c>
      <c r="D2" s="326" t="s">
        <v>28</v>
      </c>
      <c r="E2" s="327" t="s">
        <v>29</v>
      </c>
      <c r="F2" s="71"/>
      <c r="G2" s="71"/>
      <c r="H2" s="328" t="s">
        <v>30</v>
      </c>
      <c r="I2" s="328"/>
      <c r="J2" s="328"/>
      <c r="K2" s="328" t="s">
        <v>31</v>
      </c>
      <c r="L2" s="329" t="s">
        <v>77</v>
      </c>
      <c r="M2" s="329" t="s">
        <v>78</v>
      </c>
      <c r="N2" s="336" t="s">
        <v>118</v>
      </c>
      <c r="O2" s="336" t="s">
        <v>119</v>
      </c>
      <c r="P2" s="337" t="s">
        <v>34</v>
      </c>
      <c r="Q2" s="337"/>
      <c r="R2" s="337"/>
      <c r="S2" s="338" t="s">
        <v>35</v>
      </c>
      <c r="T2" s="339" t="s">
        <v>76</v>
      </c>
      <c r="U2" s="339" t="s">
        <v>80</v>
      </c>
      <c r="V2" s="339" t="s">
        <v>82</v>
      </c>
      <c r="W2" s="339" t="s">
        <v>46</v>
      </c>
      <c r="X2" s="339" t="s">
        <v>47</v>
      </c>
      <c r="Y2" s="339" t="s">
        <v>48</v>
      </c>
      <c r="Z2" s="339" t="s">
        <v>83</v>
      </c>
      <c r="AA2" s="330" t="s">
        <v>79</v>
      </c>
      <c r="AB2" s="330"/>
      <c r="AC2" s="330" t="s">
        <v>93</v>
      </c>
      <c r="AD2" s="330" t="s">
        <v>36</v>
      </c>
      <c r="AE2" s="332" t="s">
        <v>37</v>
      </c>
      <c r="AF2" s="334" t="s">
        <v>38</v>
      </c>
      <c r="AG2" s="60"/>
    </row>
    <row r="3" spans="1:40" ht="29.25" customHeight="1">
      <c r="A3" s="325"/>
      <c r="B3" s="326"/>
      <c r="C3" s="326"/>
      <c r="D3" s="326"/>
      <c r="E3" s="327"/>
      <c r="F3" s="53" t="s">
        <v>94</v>
      </c>
      <c r="G3" s="53" t="s">
        <v>72</v>
      </c>
      <c r="H3" s="70" t="s">
        <v>40</v>
      </c>
      <c r="I3" s="54" t="s">
        <v>41</v>
      </c>
      <c r="J3" s="70" t="s">
        <v>42</v>
      </c>
      <c r="K3" s="328"/>
      <c r="L3" s="329"/>
      <c r="M3" s="329"/>
      <c r="N3" s="329"/>
      <c r="O3" s="329"/>
      <c r="P3" s="70" t="s">
        <v>43</v>
      </c>
      <c r="Q3" s="70" t="s">
        <v>44</v>
      </c>
      <c r="R3" s="70" t="s">
        <v>45</v>
      </c>
      <c r="S3" s="328"/>
      <c r="T3" s="340"/>
      <c r="U3" s="340"/>
      <c r="V3" s="340"/>
      <c r="W3" s="340"/>
      <c r="X3" s="340"/>
      <c r="Y3" s="340"/>
      <c r="Z3" s="340"/>
      <c r="AA3" s="73" t="s">
        <v>121</v>
      </c>
      <c r="AB3" s="73" t="s">
        <v>109</v>
      </c>
      <c r="AC3" s="331"/>
      <c r="AD3" s="331"/>
      <c r="AE3" s="333"/>
      <c r="AF3" s="335"/>
      <c r="AG3" s="64"/>
      <c r="AH3" s="65"/>
      <c r="AI3" s="57"/>
      <c r="AJ3" s="57"/>
    </row>
    <row r="4" spans="1:40" ht="97.5" customHeight="1">
      <c r="A4" s="355">
        <v>1</v>
      </c>
      <c r="B4" s="29" t="s">
        <v>95</v>
      </c>
      <c r="C4" s="29" t="s">
        <v>120</v>
      </c>
      <c r="D4" s="50" t="s">
        <v>96</v>
      </c>
      <c r="E4" s="31">
        <v>9</v>
      </c>
      <c r="F4" s="47" t="s">
        <v>231</v>
      </c>
      <c r="G4" s="47" t="s">
        <v>115</v>
      </c>
      <c r="H4" s="30" t="s">
        <v>297</v>
      </c>
      <c r="I4" s="30" t="s">
        <v>150</v>
      </c>
      <c r="J4" s="27" t="s">
        <v>51</v>
      </c>
      <c r="K4" s="28">
        <v>1</v>
      </c>
      <c r="L4" s="51">
        <v>110000</v>
      </c>
      <c r="M4" s="51">
        <f>K4*L4</f>
        <v>110000</v>
      </c>
      <c r="N4" s="74">
        <v>4000</v>
      </c>
      <c r="O4" s="74">
        <v>4903</v>
      </c>
      <c r="P4" s="75">
        <v>4400</v>
      </c>
      <c r="Q4" s="75">
        <v>2300</v>
      </c>
      <c r="R4" s="75">
        <v>2550</v>
      </c>
      <c r="S4" s="76">
        <f>0.000000001*P4*Q4*R4</f>
        <v>25.806000000000001</v>
      </c>
      <c r="T4" s="29">
        <v>8479813000</v>
      </c>
      <c r="U4" s="29" t="s">
        <v>81</v>
      </c>
      <c r="V4" s="68" t="s">
        <v>116</v>
      </c>
      <c r="W4" s="29" t="s">
        <v>98</v>
      </c>
      <c r="X4" s="80" t="s">
        <v>215</v>
      </c>
      <c r="Y4" s="29" t="s">
        <v>179</v>
      </c>
      <c r="Z4" s="29" t="s">
        <v>84</v>
      </c>
      <c r="AA4" s="72"/>
      <c r="AB4" s="72"/>
      <c r="AC4" s="29">
        <v>8479813000</v>
      </c>
      <c r="AD4" s="341" t="s">
        <v>272</v>
      </c>
      <c r="AE4" s="341" t="s">
        <v>275</v>
      </c>
      <c r="AF4" s="344" t="s">
        <v>276</v>
      </c>
      <c r="AG4" s="62"/>
    </row>
    <row r="5" spans="1:40" ht="97.5" customHeight="1">
      <c r="A5" s="356"/>
      <c r="B5" s="29" t="s">
        <v>95</v>
      </c>
      <c r="C5" s="29" t="s">
        <v>120</v>
      </c>
      <c r="D5" s="50" t="s">
        <v>96</v>
      </c>
      <c r="E5" s="31">
        <v>16</v>
      </c>
      <c r="F5" s="47" t="s">
        <v>238</v>
      </c>
      <c r="G5" s="47" t="s">
        <v>115</v>
      </c>
      <c r="H5" s="30" t="s">
        <v>297</v>
      </c>
      <c r="I5" s="30" t="s">
        <v>157</v>
      </c>
      <c r="J5" s="27" t="s">
        <v>51</v>
      </c>
      <c r="K5" s="28">
        <v>1</v>
      </c>
      <c r="L5" s="51">
        <v>110000</v>
      </c>
      <c r="M5" s="51">
        <f t="shared" ref="M5:M15" si="0">K5*L5</f>
        <v>110000</v>
      </c>
      <c r="N5" s="74">
        <v>4000</v>
      </c>
      <c r="O5" s="74">
        <v>4903</v>
      </c>
      <c r="P5" s="75">
        <v>4400</v>
      </c>
      <c r="Q5" s="75">
        <v>2300</v>
      </c>
      <c r="R5" s="75">
        <v>2550</v>
      </c>
      <c r="S5" s="76">
        <f t="shared" ref="S5:S15" si="1">0.000000001*P5*Q5*R5</f>
        <v>25.806000000000001</v>
      </c>
      <c r="T5" s="29">
        <v>8479813000</v>
      </c>
      <c r="U5" s="29" t="s">
        <v>81</v>
      </c>
      <c r="V5" s="68" t="s">
        <v>116</v>
      </c>
      <c r="W5" s="29" t="s">
        <v>98</v>
      </c>
      <c r="X5" s="80" t="s">
        <v>215</v>
      </c>
      <c r="Y5" s="29" t="s">
        <v>186</v>
      </c>
      <c r="Z5" s="29" t="s">
        <v>84</v>
      </c>
      <c r="AA5" s="72"/>
      <c r="AB5" s="72"/>
      <c r="AC5" s="29">
        <v>8479813000</v>
      </c>
      <c r="AD5" s="342"/>
      <c r="AE5" s="342"/>
      <c r="AF5" s="345"/>
      <c r="AG5" s="62"/>
    </row>
    <row r="6" spans="1:40" ht="97.5" customHeight="1">
      <c r="A6" s="356"/>
      <c r="B6" s="29" t="s">
        <v>95</v>
      </c>
      <c r="C6" s="29" t="s">
        <v>120</v>
      </c>
      <c r="D6" s="50" t="s">
        <v>144</v>
      </c>
      <c r="E6" s="31">
        <v>24</v>
      </c>
      <c r="F6" s="47" t="s">
        <v>246</v>
      </c>
      <c r="G6" s="47" t="s">
        <v>115</v>
      </c>
      <c r="H6" s="30" t="s">
        <v>310</v>
      </c>
      <c r="I6" s="81" t="s">
        <v>165</v>
      </c>
      <c r="J6" s="27" t="s">
        <v>51</v>
      </c>
      <c r="K6" s="28">
        <v>4</v>
      </c>
      <c r="L6" s="51">
        <v>30000</v>
      </c>
      <c r="M6" s="51">
        <f t="shared" si="0"/>
        <v>120000</v>
      </c>
      <c r="N6" s="74">
        <v>480</v>
      </c>
      <c r="O6" s="74">
        <v>703</v>
      </c>
      <c r="P6" s="75">
        <v>1900</v>
      </c>
      <c r="Q6" s="75">
        <v>1600</v>
      </c>
      <c r="R6" s="75">
        <v>2100</v>
      </c>
      <c r="S6" s="76">
        <f t="shared" si="1"/>
        <v>6.3840000000000003</v>
      </c>
      <c r="T6" s="29">
        <v>8479813000</v>
      </c>
      <c r="U6" s="29" t="s">
        <v>81</v>
      </c>
      <c r="V6" s="68" t="s">
        <v>116</v>
      </c>
      <c r="W6" s="29" t="s">
        <v>98</v>
      </c>
      <c r="X6" s="79" t="s">
        <v>214</v>
      </c>
      <c r="Y6" s="29" t="s">
        <v>194</v>
      </c>
      <c r="Z6" s="29" t="s">
        <v>84</v>
      </c>
      <c r="AA6" s="72"/>
      <c r="AB6" s="72"/>
      <c r="AC6" s="29">
        <v>8479813000</v>
      </c>
      <c r="AD6" s="342"/>
      <c r="AE6" s="342"/>
      <c r="AF6" s="345"/>
      <c r="AG6" s="62"/>
    </row>
    <row r="7" spans="1:40" ht="97.5" customHeight="1">
      <c r="A7" s="357"/>
      <c r="B7" s="29" t="s">
        <v>95</v>
      </c>
      <c r="C7" s="29" t="s">
        <v>120</v>
      </c>
      <c r="D7" s="50" t="s">
        <v>143</v>
      </c>
      <c r="E7" s="31">
        <v>7</v>
      </c>
      <c r="F7" s="47" t="s">
        <v>229</v>
      </c>
      <c r="G7" s="47" t="s">
        <v>115</v>
      </c>
      <c r="H7" s="30" t="s">
        <v>305</v>
      </c>
      <c r="I7" s="30" t="s">
        <v>148</v>
      </c>
      <c r="J7" s="27" t="s">
        <v>51</v>
      </c>
      <c r="K7" s="28">
        <v>2</v>
      </c>
      <c r="L7" s="51">
        <v>40000</v>
      </c>
      <c r="M7" s="51">
        <f t="shared" si="0"/>
        <v>80000</v>
      </c>
      <c r="N7" s="74">
        <v>240</v>
      </c>
      <c r="O7" s="74">
        <v>337</v>
      </c>
      <c r="P7" s="75">
        <v>1500</v>
      </c>
      <c r="Q7" s="75">
        <v>1000</v>
      </c>
      <c r="R7" s="75">
        <v>1850</v>
      </c>
      <c r="S7" s="76">
        <f t="shared" si="1"/>
        <v>2.7749999999999999</v>
      </c>
      <c r="T7" s="29">
        <v>845619000</v>
      </c>
      <c r="U7" s="29" t="s">
        <v>81</v>
      </c>
      <c r="V7" s="68" t="s">
        <v>116</v>
      </c>
      <c r="W7" s="29" t="s">
        <v>98</v>
      </c>
      <c r="X7" s="78" t="s">
        <v>122</v>
      </c>
      <c r="Y7" s="29" t="s">
        <v>177</v>
      </c>
      <c r="Z7" s="29" t="s">
        <v>84</v>
      </c>
      <c r="AA7" s="72"/>
      <c r="AB7" s="72"/>
      <c r="AC7" s="29">
        <v>845619000</v>
      </c>
      <c r="AD7" s="343"/>
      <c r="AE7" s="343"/>
      <c r="AF7" s="346"/>
      <c r="AG7" s="62"/>
    </row>
    <row r="8" spans="1:40" ht="97.5" customHeight="1">
      <c r="A8" s="355">
        <v>2</v>
      </c>
      <c r="B8" s="29" t="s">
        <v>95</v>
      </c>
      <c r="C8" s="29" t="s">
        <v>120</v>
      </c>
      <c r="D8" s="50" t="s">
        <v>96</v>
      </c>
      <c r="E8" s="31">
        <v>12</v>
      </c>
      <c r="F8" s="47" t="s">
        <v>234</v>
      </c>
      <c r="G8" s="47" t="s">
        <v>115</v>
      </c>
      <c r="H8" s="30" t="s">
        <v>297</v>
      </c>
      <c r="I8" s="30" t="s">
        <v>153</v>
      </c>
      <c r="J8" s="27" t="s">
        <v>51</v>
      </c>
      <c r="K8" s="28">
        <v>1</v>
      </c>
      <c r="L8" s="51">
        <v>110000</v>
      </c>
      <c r="M8" s="51">
        <f t="shared" si="0"/>
        <v>110000</v>
      </c>
      <c r="N8" s="74">
        <v>4000</v>
      </c>
      <c r="O8" s="74">
        <v>4903</v>
      </c>
      <c r="P8" s="75">
        <v>4400</v>
      </c>
      <c r="Q8" s="75">
        <v>2300</v>
      </c>
      <c r="R8" s="75">
        <v>2550</v>
      </c>
      <c r="S8" s="76">
        <f t="shared" si="1"/>
        <v>25.806000000000001</v>
      </c>
      <c r="T8" s="29">
        <v>8479813000</v>
      </c>
      <c r="U8" s="29" t="s">
        <v>81</v>
      </c>
      <c r="V8" s="68" t="s">
        <v>116</v>
      </c>
      <c r="W8" s="29" t="s">
        <v>98</v>
      </c>
      <c r="X8" s="80" t="s">
        <v>215</v>
      </c>
      <c r="Y8" s="29" t="s">
        <v>182</v>
      </c>
      <c r="Z8" s="29" t="s">
        <v>84</v>
      </c>
      <c r="AA8" s="72"/>
      <c r="AB8" s="72"/>
      <c r="AC8" s="29">
        <v>8479813000</v>
      </c>
      <c r="AD8" s="341" t="s">
        <v>272</v>
      </c>
      <c r="AE8" s="341" t="s">
        <v>277</v>
      </c>
      <c r="AF8" s="344" t="s">
        <v>278</v>
      </c>
      <c r="AG8" s="62"/>
    </row>
    <row r="9" spans="1:40" ht="97.5" customHeight="1">
      <c r="A9" s="356"/>
      <c r="B9" s="29" t="s">
        <v>95</v>
      </c>
      <c r="C9" s="29" t="s">
        <v>120</v>
      </c>
      <c r="D9" s="50" t="s">
        <v>96</v>
      </c>
      <c r="E9" s="31">
        <v>13</v>
      </c>
      <c r="F9" s="47" t="s">
        <v>235</v>
      </c>
      <c r="G9" s="47" t="s">
        <v>115</v>
      </c>
      <c r="H9" s="30" t="s">
        <v>297</v>
      </c>
      <c r="I9" s="30" t="s">
        <v>154</v>
      </c>
      <c r="J9" s="27" t="s">
        <v>51</v>
      </c>
      <c r="K9" s="28">
        <v>1</v>
      </c>
      <c r="L9" s="51">
        <v>110000</v>
      </c>
      <c r="M9" s="51">
        <f t="shared" si="0"/>
        <v>110000</v>
      </c>
      <c r="N9" s="74">
        <v>4000</v>
      </c>
      <c r="O9" s="74">
        <v>4903</v>
      </c>
      <c r="P9" s="75">
        <v>4400</v>
      </c>
      <c r="Q9" s="75">
        <v>2300</v>
      </c>
      <c r="R9" s="75">
        <v>2550</v>
      </c>
      <c r="S9" s="76">
        <f t="shared" si="1"/>
        <v>25.806000000000001</v>
      </c>
      <c r="T9" s="29">
        <v>8479813000</v>
      </c>
      <c r="U9" s="29" t="s">
        <v>81</v>
      </c>
      <c r="V9" s="68" t="s">
        <v>116</v>
      </c>
      <c r="W9" s="29" t="s">
        <v>98</v>
      </c>
      <c r="X9" s="80" t="s">
        <v>215</v>
      </c>
      <c r="Y9" s="29" t="s">
        <v>183</v>
      </c>
      <c r="Z9" s="29" t="s">
        <v>84</v>
      </c>
      <c r="AA9" s="72"/>
      <c r="AB9" s="72"/>
      <c r="AC9" s="29">
        <v>8479813000</v>
      </c>
      <c r="AD9" s="342"/>
      <c r="AE9" s="342"/>
      <c r="AF9" s="345"/>
      <c r="AG9" s="62"/>
    </row>
    <row r="10" spans="1:40" ht="97.5" customHeight="1">
      <c r="A10" s="357"/>
      <c r="B10" s="29" t="s">
        <v>95</v>
      </c>
      <c r="C10" s="29" t="s">
        <v>120</v>
      </c>
      <c r="D10" s="50" t="s">
        <v>144</v>
      </c>
      <c r="E10" s="31">
        <v>22</v>
      </c>
      <c r="F10" s="47" t="s">
        <v>244</v>
      </c>
      <c r="G10" s="47" t="s">
        <v>115</v>
      </c>
      <c r="H10" s="30" t="s">
        <v>301</v>
      </c>
      <c r="I10" s="81" t="s">
        <v>163</v>
      </c>
      <c r="J10" s="27" t="s">
        <v>51</v>
      </c>
      <c r="K10" s="28">
        <v>2</v>
      </c>
      <c r="L10" s="51">
        <v>20000</v>
      </c>
      <c r="M10" s="51">
        <f t="shared" si="0"/>
        <v>40000</v>
      </c>
      <c r="N10" s="74">
        <v>700</v>
      </c>
      <c r="O10" s="74">
        <v>1036</v>
      </c>
      <c r="P10" s="75">
        <v>2800</v>
      </c>
      <c r="Q10" s="75">
        <v>1400</v>
      </c>
      <c r="R10" s="75">
        <v>2450</v>
      </c>
      <c r="S10" s="76">
        <f t="shared" si="1"/>
        <v>9.604000000000001</v>
      </c>
      <c r="T10" s="29">
        <v>8479813000</v>
      </c>
      <c r="U10" s="29" t="s">
        <v>81</v>
      </c>
      <c r="V10" s="68" t="s">
        <v>116</v>
      </c>
      <c r="W10" s="29" t="s">
        <v>98</v>
      </c>
      <c r="X10" s="79" t="s">
        <v>99</v>
      </c>
      <c r="Y10" s="29" t="s">
        <v>192</v>
      </c>
      <c r="Z10" s="29" t="s">
        <v>84</v>
      </c>
      <c r="AA10" s="72"/>
      <c r="AB10" s="72"/>
      <c r="AC10" s="29">
        <v>8479813000</v>
      </c>
      <c r="AD10" s="343"/>
      <c r="AE10" s="343"/>
      <c r="AF10" s="346"/>
      <c r="AG10" s="62"/>
    </row>
    <row r="11" spans="1:40" ht="97.5" customHeight="1">
      <c r="A11" s="355">
        <v>3</v>
      </c>
      <c r="B11" s="29" t="s">
        <v>95</v>
      </c>
      <c r="C11" s="29" t="s">
        <v>120</v>
      </c>
      <c r="D11" s="50" t="s">
        <v>144</v>
      </c>
      <c r="E11" s="31">
        <v>20</v>
      </c>
      <c r="F11" s="47" t="s">
        <v>242</v>
      </c>
      <c r="G11" s="47" t="s">
        <v>115</v>
      </c>
      <c r="H11" s="30" t="s">
        <v>299</v>
      </c>
      <c r="I11" s="30" t="s">
        <v>160</v>
      </c>
      <c r="J11" s="27" t="s">
        <v>51</v>
      </c>
      <c r="K11" s="28">
        <v>1</v>
      </c>
      <c r="L11" s="51">
        <v>50000</v>
      </c>
      <c r="M11" s="51">
        <f t="shared" si="0"/>
        <v>50000</v>
      </c>
      <c r="N11" s="74">
        <v>500</v>
      </c>
      <c r="O11" s="74">
        <v>1380</v>
      </c>
      <c r="P11" s="75">
        <v>5800</v>
      </c>
      <c r="Q11" s="75">
        <v>1700</v>
      </c>
      <c r="R11" s="75">
        <v>2550</v>
      </c>
      <c r="S11" s="76">
        <f t="shared" si="1"/>
        <v>25.143000000000001</v>
      </c>
      <c r="T11" s="29">
        <v>8479813000</v>
      </c>
      <c r="U11" s="29" t="s">
        <v>81</v>
      </c>
      <c r="V11" s="68" t="s">
        <v>116</v>
      </c>
      <c r="W11" s="29" t="s">
        <v>98</v>
      </c>
      <c r="X11" s="80" t="s">
        <v>92</v>
      </c>
      <c r="Y11" s="29" t="s">
        <v>190</v>
      </c>
      <c r="Z11" s="29" t="s">
        <v>84</v>
      </c>
      <c r="AA11" s="72"/>
      <c r="AB11" s="72"/>
      <c r="AC11" s="29">
        <v>8479813000</v>
      </c>
      <c r="AD11" s="341" t="s">
        <v>272</v>
      </c>
      <c r="AE11" s="341" t="s">
        <v>279</v>
      </c>
      <c r="AF11" s="344" t="s">
        <v>280</v>
      </c>
      <c r="AG11" s="62"/>
    </row>
    <row r="12" spans="1:40" ht="97.5" customHeight="1">
      <c r="A12" s="357"/>
      <c r="B12" s="29" t="s">
        <v>95</v>
      </c>
      <c r="C12" s="29" t="s">
        <v>120</v>
      </c>
      <c r="D12" s="50" t="s">
        <v>144</v>
      </c>
      <c r="E12" s="31">
        <v>21</v>
      </c>
      <c r="F12" s="47" t="s">
        <v>243</v>
      </c>
      <c r="G12" s="47" t="s">
        <v>115</v>
      </c>
      <c r="H12" s="30" t="s">
        <v>299</v>
      </c>
      <c r="I12" s="81" t="s">
        <v>162</v>
      </c>
      <c r="J12" s="27" t="s">
        <v>51</v>
      </c>
      <c r="K12" s="28">
        <v>1</v>
      </c>
      <c r="L12" s="51">
        <v>50000</v>
      </c>
      <c r="M12" s="51">
        <f t="shared" si="0"/>
        <v>50000</v>
      </c>
      <c r="N12" s="74">
        <v>500</v>
      </c>
      <c r="O12" s="74">
        <v>1380</v>
      </c>
      <c r="P12" s="75">
        <v>5800</v>
      </c>
      <c r="Q12" s="75">
        <v>1700</v>
      </c>
      <c r="R12" s="75">
        <v>2550</v>
      </c>
      <c r="S12" s="76">
        <f t="shared" si="1"/>
        <v>25.143000000000001</v>
      </c>
      <c r="T12" s="29">
        <v>8479813000</v>
      </c>
      <c r="U12" s="29" t="s">
        <v>81</v>
      </c>
      <c r="V12" s="68" t="s">
        <v>116</v>
      </c>
      <c r="W12" s="29" t="s">
        <v>98</v>
      </c>
      <c r="X12" s="79" t="s">
        <v>92</v>
      </c>
      <c r="Y12" s="29" t="s">
        <v>191</v>
      </c>
      <c r="Z12" s="29" t="s">
        <v>84</v>
      </c>
      <c r="AA12" s="72"/>
      <c r="AB12" s="72"/>
      <c r="AC12" s="29">
        <v>8479813000</v>
      </c>
      <c r="AD12" s="343"/>
      <c r="AE12" s="343"/>
      <c r="AF12" s="346"/>
      <c r="AG12" s="62"/>
    </row>
    <row r="13" spans="1:40" ht="97.5" customHeight="1">
      <c r="A13" s="355">
        <v>4</v>
      </c>
      <c r="B13" s="29" t="s">
        <v>95</v>
      </c>
      <c r="C13" s="29" t="s">
        <v>120</v>
      </c>
      <c r="D13" s="50" t="s">
        <v>96</v>
      </c>
      <c r="E13" s="31">
        <v>10</v>
      </c>
      <c r="F13" s="47" t="s">
        <v>232</v>
      </c>
      <c r="G13" s="47" t="s">
        <v>115</v>
      </c>
      <c r="H13" s="30" t="s">
        <v>297</v>
      </c>
      <c r="I13" s="30" t="s">
        <v>151</v>
      </c>
      <c r="J13" s="27" t="s">
        <v>51</v>
      </c>
      <c r="K13" s="28">
        <v>1</v>
      </c>
      <c r="L13" s="51">
        <v>110000</v>
      </c>
      <c r="M13" s="51">
        <f t="shared" si="0"/>
        <v>110000</v>
      </c>
      <c r="N13" s="74">
        <v>4000</v>
      </c>
      <c r="O13" s="74">
        <v>4903</v>
      </c>
      <c r="P13" s="75">
        <v>4400</v>
      </c>
      <c r="Q13" s="75">
        <v>2300</v>
      </c>
      <c r="R13" s="75">
        <v>2550</v>
      </c>
      <c r="S13" s="76">
        <f t="shared" si="1"/>
        <v>25.806000000000001</v>
      </c>
      <c r="T13" s="29">
        <v>8479813000</v>
      </c>
      <c r="U13" s="29" t="s">
        <v>81</v>
      </c>
      <c r="V13" s="68" t="s">
        <v>116</v>
      </c>
      <c r="W13" s="29" t="s">
        <v>98</v>
      </c>
      <c r="X13" s="80" t="s">
        <v>215</v>
      </c>
      <c r="Y13" s="29" t="s">
        <v>180</v>
      </c>
      <c r="Z13" s="29" t="s">
        <v>84</v>
      </c>
      <c r="AA13" s="72"/>
      <c r="AB13" s="72"/>
      <c r="AC13" s="29">
        <v>8479813000</v>
      </c>
      <c r="AD13" s="341" t="s">
        <v>273</v>
      </c>
      <c r="AE13" s="341" t="s">
        <v>281</v>
      </c>
      <c r="AF13" s="344" t="s">
        <v>282</v>
      </c>
      <c r="AG13" s="67"/>
      <c r="AH13" s="65"/>
      <c r="AI13" s="56"/>
      <c r="AJ13" s="56"/>
      <c r="AK13" s="56"/>
      <c r="AL13" s="56"/>
      <c r="AM13" s="56"/>
      <c r="AN13" s="56"/>
    </row>
    <row r="14" spans="1:40" ht="97.5" customHeight="1">
      <c r="A14" s="356"/>
      <c r="B14" s="29" t="s">
        <v>95</v>
      </c>
      <c r="C14" s="29" t="s">
        <v>120</v>
      </c>
      <c r="D14" s="50" t="s">
        <v>96</v>
      </c>
      <c r="E14" s="31">
        <v>11</v>
      </c>
      <c r="F14" s="47" t="s">
        <v>233</v>
      </c>
      <c r="G14" s="47" t="s">
        <v>115</v>
      </c>
      <c r="H14" s="30" t="s">
        <v>297</v>
      </c>
      <c r="I14" s="30" t="s">
        <v>152</v>
      </c>
      <c r="J14" s="27" t="s">
        <v>51</v>
      </c>
      <c r="K14" s="28">
        <v>1</v>
      </c>
      <c r="L14" s="51">
        <v>110000</v>
      </c>
      <c r="M14" s="51">
        <f t="shared" si="0"/>
        <v>110000</v>
      </c>
      <c r="N14" s="74">
        <v>4000</v>
      </c>
      <c r="O14" s="74">
        <v>4903</v>
      </c>
      <c r="P14" s="75">
        <v>4400</v>
      </c>
      <c r="Q14" s="75">
        <v>2300</v>
      </c>
      <c r="R14" s="75">
        <v>2550</v>
      </c>
      <c r="S14" s="76">
        <f t="shared" si="1"/>
        <v>25.806000000000001</v>
      </c>
      <c r="T14" s="29">
        <v>8479813000</v>
      </c>
      <c r="U14" s="29" t="s">
        <v>81</v>
      </c>
      <c r="V14" s="68" t="s">
        <v>116</v>
      </c>
      <c r="W14" s="29" t="s">
        <v>98</v>
      </c>
      <c r="X14" s="80" t="s">
        <v>215</v>
      </c>
      <c r="Y14" s="29" t="s">
        <v>181</v>
      </c>
      <c r="Z14" s="29" t="s">
        <v>84</v>
      </c>
      <c r="AA14" s="72"/>
      <c r="AB14" s="72"/>
      <c r="AC14" s="29">
        <v>8479813000</v>
      </c>
      <c r="AD14" s="342"/>
      <c r="AE14" s="342"/>
      <c r="AF14" s="345"/>
      <c r="AG14" s="62"/>
    </row>
    <row r="15" spans="1:40" ht="97.5" customHeight="1">
      <c r="A15" s="356"/>
      <c r="B15" s="29" t="s">
        <v>95</v>
      </c>
      <c r="C15" s="29" t="s">
        <v>120</v>
      </c>
      <c r="D15" s="50" t="s">
        <v>144</v>
      </c>
      <c r="E15" s="31">
        <v>26</v>
      </c>
      <c r="F15" s="47" t="s">
        <v>248</v>
      </c>
      <c r="G15" s="47" t="s">
        <v>115</v>
      </c>
      <c r="H15" s="30" t="s">
        <v>298</v>
      </c>
      <c r="I15" s="81" t="s">
        <v>167</v>
      </c>
      <c r="J15" s="27" t="s">
        <v>51</v>
      </c>
      <c r="K15" s="28">
        <v>2</v>
      </c>
      <c r="L15" s="51">
        <v>80000</v>
      </c>
      <c r="M15" s="51">
        <f t="shared" si="0"/>
        <v>160000</v>
      </c>
      <c r="N15" s="74">
        <v>600</v>
      </c>
      <c r="O15" s="74">
        <v>868</v>
      </c>
      <c r="P15" s="75">
        <v>2300</v>
      </c>
      <c r="Q15" s="75">
        <v>1800</v>
      </c>
      <c r="R15" s="75">
        <v>1850</v>
      </c>
      <c r="S15" s="76">
        <f t="shared" si="1"/>
        <v>7.6589999999999989</v>
      </c>
      <c r="T15" s="29">
        <v>8479813000</v>
      </c>
      <c r="U15" s="29" t="s">
        <v>81</v>
      </c>
      <c r="V15" s="68" t="s">
        <v>116</v>
      </c>
      <c r="W15" s="29" t="s">
        <v>98</v>
      </c>
      <c r="X15" s="79" t="s">
        <v>219</v>
      </c>
      <c r="Y15" s="29" t="s">
        <v>196</v>
      </c>
      <c r="Z15" s="29" t="s">
        <v>84</v>
      </c>
      <c r="AA15" s="72"/>
      <c r="AB15" s="72"/>
      <c r="AC15" s="29">
        <v>8479813000</v>
      </c>
      <c r="AD15" s="342"/>
      <c r="AE15" s="342"/>
      <c r="AF15" s="345"/>
      <c r="AG15" s="62"/>
    </row>
    <row r="16" spans="1:40" ht="97.5" customHeight="1">
      <c r="A16" s="357"/>
      <c r="B16" s="29" t="s">
        <v>95</v>
      </c>
      <c r="C16" s="29" t="s">
        <v>120</v>
      </c>
      <c r="D16" s="50" t="s">
        <v>143</v>
      </c>
      <c r="E16" s="31">
        <v>8</v>
      </c>
      <c r="F16" s="47" t="s">
        <v>230</v>
      </c>
      <c r="G16" s="47" t="s">
        <v>115</v>
      </c>
      <c r="H16" s="30" t="s">
        <v>310</v>
      </c>
      <c r="I16" s="30" t="s">
        <v>149</v>
      </c>
      <c r="J16" s="27" t="s">
        <v>51</v>
      </c>
      <c r="K16" s="28">
        <v>2</v>
      </c>
      <c r="L16" s="51">
        <v>30000</v>
      </c>
      <c r="M16" s="51">
        <f t="shared" ref="M16:M22" si="2">K16*L16</f>
        <v>60000</v>
      </c>
      <c r="N16" s="74">
        <v>240</v>
      </c>
      <c r="O16" s="74">
        <v>383</v>
      </c>
      <c r="P16" s="75">
        <v>1600</v>
      </c>
      <c r="Q16" s="75">
        <v>1220</v>
      </c>
      <c r="R16" s="75">
        <v>2100</v>
      </c>
      <c r="S16" s="76">
        <f t="shared" ref="S16:S22" si="3">0.000000001*P16*Q16*R16</f>
        <v>4.0992000000000006</v>
      </c>
      <c r="T16" s="29">
        <v>8479813000</v>
      </c>
      <c r="U16" s="29" t="s">
        <v>81</v>
      </c>
      <c r="V16" s="68" t="s">
        <v>116</v>
      </c>
      <c r="W16" s="29" t="s">
        <v>98</v>
      </c>
      <c r="X16" s="80" t="s">
        <v>214</v>
      </c>
      <c r="Y16" s="29" t="s">
        <v>178</v>
      </c>
      <c r="Z16" s="29" t="s">
        <v>84</v>
      </c>
      <c r="AA16" s="72"/>
      <c r="AB16" s="72"/>
      <c r="AC16" s="29">
        <v>8479813000</v>
      </c>
      <c r="AD16" s="343"/>
      <c r="AE16" s="343"/>
      <c r="AF16" s="346"/>
      <c r="AG16" s="62"/>
    </row>
    <row r="17" spans="1:40" ht="97.5" customHeight="1">
      <c r="A17" s="355">
        <v>5</v>
      </c>
      <c r="B17" s="29" t="s">
        <v>95</v>
      </c>
      <c r="C17" s="29" t="s">
        <v>120</v>
      </c>
      <c r="D17" s="50" t="s">
        <v>96</v>
      </c>
      <c r="E17" s="31">
        <v>14</v>
      </c>
      <c r="F17" s="47" t="s">
        <v>236</v>
      </c>
      <c r="G17" s="47" t="s">
        <v>115</v>
      </c>
      <c r="H17" s="30" t="s">
        <v>297</v>
      </c>
      <c r="I17" s="30" t="s">
        <v>155</v>
      </c>
      <c r="J17" s="27" t="s">
        <v>51</v>
      </c>
      <c r="K17" s="28">
        <v>1</v>
      </c>
      <c r="L17" s="51">
        <v>110000</v>
      </c>
      <c r="M17" s="51">
        <f t="shared" si="2"/>
        <v>110000</v>
      </c>
      <c r="N17" s="74">
        <v>4000</v>
      </c>
      <c r="O17" s="74">
        <v>4903</v>
      </c>
      <c r="P17" s="75">
        <v>4400</v>
      </c>
      <c r="Q17" s="75">
        <v>2300</v>
      </c>
      <c r="R17" s="75">
        <v>2550</v>
      </c>
      <c r="S17" s="76">
        <f t="shared" si="3"/>
        <v>25.806000000000001</v>
      </c>
      <c r="T17" s="29">
        <v>8479813000</v>
      </c>
      <c r="U17" s="29" t="s">
        <v>81</v>
      </c>
      <c r="V17" s="68" t="s">
        <v>116</v>
      </c>
      <c r="W17" s="29" t="s">
        <v>98</v>
      </c>
      <c r="X17" s="80" t="s">
        <v>215</v>
      </c>
      <c r="Y17" s="29" t="s">
        <v>184</v>
      </c>
      <c r="Z17" s="29" t="s">
        <v>84</v>
      </c>
      <c r="AA17" s="72"/>
      <c r="AB17" s="72"/>
      <c r="AC17" s="29">
        <v>8479813000</v>
      </c>
      <c r="AD17" s="341" t="s">
        <v>271</v>
      </c>
      <c r="AE17" s="341" t="s">
        <v>283</v>
      </c>
      <c r="AF17" s="344" t="s">
        <v>284</v>
      </c>
      <c r="AG17" s="62"/>
    </row>
    <row r="18" spans="1:40" ht="97.5" customHeight="1">
      <c r="A18" s="356"/>
      <c r="B18" s="29" t="s">
        <v>95</v>
      </c>
      <c r="C18" s="29" t="s">
        <v>120</v>
      </c>
      <c r="D18" s="50" t="s">
        <v>96</v>
      </c>
      <c r="E18" s="31">
        <v>15</v>
      </c>
      <c r="F18" s="47" t="s">
        <v>237</v>
      </c>
      <c r="G18" s="47" t="s">
        <v>115</v>
      </c>
      <c r="H18" s="30" t="s">
        <v>297</v>
      </c>
      <c r="I18" s="30" t="s">
        <v>156</v>
      </c>
      <c r="J18" s="27" t="s">
        <v>51</v>
      </c>
      <c r="K18" s="28">
        <v>1</v>
      </c>
      <c r="L18" s="51">
        <v>110000</v>
      </c>
      <c r="M18" s="51">
        <f t="shared" si="2"/>
        <v>110000</v>
      </c>
      <c r="N18" s="74">
        <v>4000</v>
      </c>
      <c r="O18" s="74">
        <v>4903</v>
      </c>
      <c r="P18" s="75">
        <v>4400</v>
      </c>
      <c r="Q18" s="75">
        <v>2300</v>
      </c>
      <c r="R18" s="75">
        <v>2550</v>
      </c>
      <c r="S18" s="76">
        <f t="shared" si="3"/>
        <v>25.806000000000001</v>
      </c>
      <c r="T18" s="29">
        <v>8479813000</v>
      </c>
      <c r="U18" s="29" t="s">
        <v>81</v>
      </c>
      <c r="V18" s="68" t="s">
        <v>116</v>
      </c>
      <c r="W18" s="29" t="s">
        <v>98</v>
      </c>
      <c r="X18" s="80" t="s">
        <v>215</v>
      </c>
      <c r="Y18" s="29" t="s">
        <v>185</v>
      </c>
      <c r="Z18" s="29" t="s">
        <v>84</v>
      </c>
      <c r="AA18" s="72"/>
      <c r="AB18" s="72"/>
      <c r="AC18" s="29">
        <v>8479813000</v>
      </c>
      <c r="AD18" s="342"/>
      <c r="AE18" s="342"/>
      <c r="AF18" s="345"/>
      <c r="AG18" s="62"/>
    </row>
    <row r="19" spans="1:40" ht="97.5" customHeight="1">
      <c r="A19" s="357"/>
      <c r="B19" s="29" t="s">
        <v>95</v>
      </c>
      <c r="C19" s="29" t="s">
        <v>120</v>
      </c>
      <c r="D19" s="50" t="s">
        <v>144</v>
      </c>
      <c r="E19" s="31">
        <v>31</v>
      </c>
      <c r="F19" s="47" t="s">
        <v>253</v>
      </c>
      <c r="G19" s="47" t="s">
        <v>115</v>
      </c>
      <c r="H19" s="30" t="s">
        <v>306</v>
      </c>
      <c r="I19" s="81" t="s">
        <v>170</v>
      </c>
      <c r="J19" s="27" t="s">
        <v>51</v>
      </c>
      <c r="K19" s="28">
        <v>6</v>
      </c>
      <c r="L19" s="51">
        <v>80000</v>
      </c>
      <c r="M19" s="51">
        <f t="shared" si="2"/>
        <v>480000</v>
      </c>
      <c r="N19" s="74">
        <v>650</v>
      </c>
      <c r="O19" s="74">
        <v>817</v>
      </c>
      <c r="P19" s="75">
        <v>2440</v>
      </c>
      <c r="Q19" s="75">
        <v>2300</v>
      </c>
      <c r="R19" s="75">
        <v>850</v>
      </c>
      <c r="S19" s="76">
        <f t="shared" si="3"/>
        <v>4.7702000000000009</v>
      </c>
      <c r="T19" s="29">
        <v>8479813000</v>
      </c>
      <c r="U19" s="29" t="s">
        <v>81</v>
      </c>
      <c r="V19" s="68" t="s">
        <v>116</v>
      </c>
      <c r="W19" s="29" t="s">
        <v>98</v>
      </c>
      <c r="X19" s="79" t="s">
        <v>222</v>
      </c>
      <c r="Y19" s="29" t="s">
        <v>201</v>
      </c>
      <c r="Z19" s="29" t="s">
        <v>84</v>
      </c>
      <c r="AA19" s="72"/>
      <c r="AB19" s="72"/>
      <c r="AC19" s="29">
        <v>8479813000</v>
      </c>
      <c r="AD19" s="343"/>
      <c r="AE19" s="343"/>
      <c r="AF19" s="346"/>
      <c r="AG19" s="62"/>
    </row>
    <row r="20" spans="1:40" ht="97.5" customHeight="1">
      <c r="A20" s="355">
        <v>6</v>
      </c>
      <c r="B20" s="29" t="s">
        <v>95</v>
      </c>
      <c r="C20" s="29" t="s">
        <v>120</v>
      </c>
      <c r="D20" s="50" t="s">
        <v>96</v>
      </c>
      <c r="E20" s="31">
        <v>17</v>
      </c>
      <c r="F20" s="47" t="s">
        <v>239</v>
      </c>
      <c r="G20" s="47" t="s">
        <v>115</v>
      </c>
      <c r="H20" s="30" t="s">
        <v>303</v>
      </c>
      <c r="I20" s="30" t="s">
        <v>158</v>
      </c>
      <c r="J20" s="27" t="s">
        <v>51</v>
      </c>
      <c r="K20" s="28">
        <v>2</v>
      </c>
      <c r="L20" s="51">
        <v>50000</v>
      </c>
      <c r="M20" s="51">
        <f t="shared" si="2"/>
        <v>100000</v>
      </c>
      <c r="N20" s="74">
        <v>3700</v>
      </c>
      <c r="O20" s="74">
        <v>4685</v>
      </c>
      <c r="P20" s="75">
        <v>4800</v>
      </c>
      <c r="Q20" s="75">
        <v>2300</v>
      </c>
      <c r="R20" s="75">
        <v>2550</v>
      </c>
      <c r="S20" s="76">
        <f t="shared" si="3"/>
        <v>28.152000000000005</v>
      </c>
      <c r="T20" s="29">
        <v>8479813000</v>
      </c>
      <c r="U20" s="29" t="s">
        <v>81</v>
      </c>
      <c r="V20" s="68" t="s">
        <v>116</v>
      </c>
      <c r="W20" s="29" t="s">
        <v>98</v>
      </c>
      <c r="X20" s="78" t="s">
        <v>216</v>
      </c>
      <c r="Y20" s="29" t="s">
        <v>187</v>
      </c>
      <c r="Z20" s="29" t="s">
        <v>84</v>
      </c>
      <c r="AA20" s="72"/>
      <c r="AB20" s="72"/>
      <c r="AC20" s="29">
        <v>8479813000</v>
      </c>
      <c r="AD20" s="341" t="s">
        <v>272</v>
      </c>
      <c r="AE20" s="341" t="s">
        <v>285</v>
      </c>
      <c r="AF20" s="344" t="s">
        <v>286</v>
      </c>
      <c r="AG20" s="62"/>
    </row>
    <row r="21" spans="1:40" ht="97.5" customHeight="1">
      <c r="A21" s="356"/>
      <c r="B21" s="29" t="s">
        <v>95</v>
      </c>
      <c r="C21" s="29" t="s">
        <v>120</v>
      </c>
      <c r="D21" s="50" t="s">
        <v>96</v>
      </c>
      <c r="E21" s="31">
        <v>18</v>
      </c>
      <c r="F21" s="47" t="s">
        <v>240</v>
      </c>
      <c r="G21" s="47" t="s">
        <v>115</v>
      </c>
      <c r="H21" s="30" t="s">
        <v>303</v>
      </c>
      <c r="I21" s="30" t="s">
        <v>159</v>
      </c>
      <c r="J21" s="27" t="s">
        <v>51</v>
      </c>
      <c r="K21" s="28">
        <v>2</v>
      </c>
      <c r="L21" s="51">
        <v>50000</v>
      </c>
      <c r="M21" s="51">
        <f t="shared" si="2"/>
        <v>100000</v>
      </c>
      <c r="N21" s="74">
        <v>3700</v>
      </c>
      <c r="O21" s="74">
        <v>4685</v>
      </c>
      <c r="P21" s="75">
        <v>4800</v>
      </c>
      <c r="Q21" s="75">
        <v>2300</v>
      </c>
      <c r="R21" s="75">
        <v>2550</v>
      </c>
      <c r="S21" s="76">
        <f t="shared" si="3"/>
        <v>28.152000000000005</v>
      </c>
      <c r="T21" s="29">
        <v>8479813000</v>
      </c>
      <c r="U21" s="29" t="s">
        <v>81</v>
      </c>
      <c r="V21" s="68" t="s">
        <v>116</v>
      </c>
      <c r="W21" s="29" t="s">
        <v>98</v>
      </c>
      <c r="X21" s="78" t="s">
        <v>216</v>
      </c>
      <c r="Y21" s="29" t="s">
        <v>188</v>
      </c>
      <c r="Z21" s="29" t="s">
        <v>84</v>
      </c>
      <c r="AA21" s="72"/>
      <c r="AB21" s="72"/>
      <c r="AC21" s="29">
        <v>8479813000</v>
      </c>
      <c r="AD21" s="342"/>
      <c r="AE21" s="342"/>
      <c r="AF21" s="345"/>
      <c r="AG21" s="67"/>
      <c r="AH21" s="65"/>
      <c r="AI21" s="58"/>
      <c r="AJ21" s="58"/>
      <c r="AK21" s="56"/>
      <c r="AL21" s="56"/>
      <c r="AM21" s="56"/>
      <c r="AN21" s="56"/>
    </row>
    <row r="22" spans="1:40" ht="97.5" customHeight="1">
      <c r="A22" s="357"/>
      <c r="B22" s="29" t="s">
        <v>95</v>
      </c>
      <c r="C22" s="29" t="s">
        <v>120</v>
      </c>
      <c r="D22" s="50" t="s">
        <v>144</v>
      </c>
      <c r="E22" s="31">
        <v>23</v>
      </c>
      <c r="F22" s="47" t="s">
        <v>245</v>
      </c>
      <c r="G22" s="47" t="s">
        <v>115</v>
      </c>
      <c r="H22" s="30" t="s">
        <v>310</v>
      </c>
      <c r="I22" s="81" t="s">
        <v>164</v>
      </c>
      <c r="J22" s="27" t="s">
        <v>51</v>
      </c>
      <c r="K22" s="28">
        <v>4</v>
      </c>
      <c r="L22" s="51">
        <v>30000</v>
      </c>
      <c r="M22" s="51">
        <f t="shared" si="2"/>
        <v>120000</v>
      </c>
      <c r="N22" s="74">
        <v>480</v>
      </c>
      <c r="O22" s="74">
        <v>703</v>
      </c>
      <c r="P22" s="75">
        <v>1900</v>
      </c>
      <c r="Q22" s="75">
        <v>1600</v>
      </c>
      <c r="R22" s="75">
        <v>2100</v>
      </c>
      <c r="S22" s="76">
        <f t="shared" si="3"/>
        <v>6.3840000000000003</v>
      </c>
      <c r="T22" s="29">
        <v>8479813000</v>
      </c>
      <c r="U22" s="29" t="s">
        <v>81</v>
      </c>
      <c r="V22" s="68" t="s">
        <v>116</v>
      </c>
      <c r="W22" s="29" t="s">
        <v>98</v>
      </c>
      <c r="X22" s="79" t="s">
        <v>214</v>
      </c>
      <c r="Y22" s="29" t="s">
        <v>193</v>
      </c>
      <c r="Z22" s="29" t="s">
        <v>84</v>
      </c>
      <c r="AA22" s="72"/>
      <c r="AB22" s="72"/>
      <c r="AC22" s="29">
        <v>8479813000</v>
      </c>
      <c r="AD22" s="343"/>
      <c r="AE22" s="343"/>
      <c r="AF22" s="346"/>
      <c r="AG22" s="62"/>
    </row>
    <row r="23" spans="1:40" ht="97.5" customHeight="1">
      <c r="A23" s="355">
        <v>7</v>
      </c>
      <c r="B23" s="29" t="s">
        <v>95</v>
      </c>
      <c r="C23" s="29" t="s">
        <v>321</v>
      </c>
      <c r="D23" s="50" t="s">
        <v>143</v>
      </c>
      <c r="E23" s="31">
        <v>1</v>
      </c>
      <c r="F23" s="47" t="s">
        <v>225</v>
      </c>
      <c r="G23" s="47" t="s">
        <v>115</v>
      </c>
      <c r="H23" s="30" t="s">
        <v>303</v>
      </c>
      <c r="I23" s="30" t="s">
        <v>141</v>
      </c>
      <c r="J23" s="27" t="s">
        <v>51</v>
      </c>
      <c r="K23" s="28">
        <v>1</v>
      </c>
      <c r="L23" s="51">
        <v>50000</v>
      </c>
      <c r="M23" s="51">
        <f>K23*L23</f>
        <v>50000</v>
      </c>
      <c r="N23" s="74">
        <v>3000</v>
      </c>
      <c r="O23" s="74">
        <v>3831</v>
      </c>
      <c r="P23" s="75">
        <v>4300</v>
      </c>
      <c r="Q23" s="75">
        <v>2300</v>
      </c>
      <c r="R23" s="75">
        <v>2400</v>
      </c>
      <c r="S23" s="76">
        <f>0.000000001*P23*Q23*R23</f>
        <v>23.736000000000004</v>
      </c>
      <c r="T23" s="29">
        <v>8479813000</v>
      </c>
      <c r="U23" s="29" t="s">
        <v>81</v>
      </c>
      <c r="V23" s="68" t="s">
        <v>116</v>
      </c>
      <c r="W23" s="29" t="s">
        <v>98</v>
      </c>
      <c r="X23" s="80" t="s">
        <v>211</v>
      </c>
      <c r="Y23" s="29" t="s">
        <v>173</v>
      </c>
      <c r="Z23" s="29" t="s">
        <v>84</v>
      </c>
      <c r="AA23" s="72"/>
      <c r="AB23" s="72"/>
      <c r="AC23" s="29">
        <v>8479813000</v>
      </c>
      <c r="AD23" s="341" t="s">
        <v>271</v>
      </c>
      <c r="AE23" s="341" t="s">
        <v>287</v>
      </c>
      <c r="AF23" s="344" t="s">
        <v>288</v>
      </c>
      <c r="AG23" s="62"/>
    </row>
    <row r="24" spans="1:40" ht="97.5" customHeight="1">
      <c r="A24" s="356"/>
      <c r="B24" s="29" t="s">
        <v>95</v>
      </c>
      <c r="C24" s="29" t="s">
        <v>120</v>
      </c>
      <c r="D24" s="50" t="s">
        <v>143</v>
      </c>
      <c r="E24" s="31">
        <v>2</v>
      </c>
      <c r="F24" s="47" t="s">
        <v>226</v>
      </c>
      <c r="G24" s="47" t="s">
        <v>115</v>
      </c>
      <c r="H24" s="30" t="s">
        <v>303</v>
      </c>
      <c r="I24" s="30" t="s">
        <v>142</v>
      </c>
      <c r="J24" s="27" t="s">
        <v>51</v>
      </c>
      <c r="K24" s="28">
        <v>1</v>
      </c>
      <c r="L24" s="51">
        <v>50000</v>
      </c>
      <c r="M24" s="51">
        <f>K24*L24</f>
        <v>50000</v>
      </c>
      <c r="N24" s="74">
        <v>3000</v>
      </c>
      <c r="O24" s="74">
        <v>3831</v>
      </c>
      <c r="P24" s="75">
        <v>4300</v>
      </c>
      <c r="Q24" s="75">
        <v>2300</v>
      </c>
      <c r="R24" s="75">
        <v>2400</v>
      </c>
      <c r="S24" s="76">
        <f>0.000000001*P24*Q24*R24</f>
        <v>23.736000000000004</v>
      </c>
      <c r="T24" s="29">
        <v>8479813000</v>
      </c>
      <c r="U24" s="29" t="s">
        <v>81</v>
      </c>
      <c r="V24" s="68" t="s">
        <v>116</v>
      </c>
      <c r="W24" s="29" t="s">
        <v>98</v>
      </c>
      <c r="X24" s="80" t="s">
        <v>211</v>
      </c>
      <c r="Y24" s="29" t="s">
        <v>174</v>
      </c>
      <c r="Z24" s="29" t="s">
        <v>84</v>
      </c>
      <c r="AA24" s="72"/>
      <c r="AB24" s="72"/>
      <c r="AC24" s="29">
        <v>8479813000</v>
      </c>
      <c r="AD24" s="342"/>
      <c r="AE24" s="342"/>
      <c r="AF24" s="345"/>
      <c r="AG24" s="62"/>
    </row>
    <row r="25" spans="1:40" ht="97.5" customHeight="1">
      <c r="A25" s="356"/>
      <c r="B25" s="29" t="s">
        <v>95</v>
      </c>
      <c r="C25" s="29" t="s">
        <v>120</v>
      </c>
      <c r="D25" s="50" t="s">
        <v>145</v>
      </c>
      <c r="E25" s="31">
        <v>41</v>
      </c>
      <c r="F25" s="47" t="s">
        <v>260</v>
      </c>
      <c r="G25" s="47" t="s">
        <v>115</v>
      </c>
      <c r="H25" s="30" t="s">
        <v>311</v>
      </c>
      <c r="I25" s="81" t="s">
        <v>138</v>
      </c>
      <c r="J25" s="27" t="s">
        <v>51</v>
      </c>
      <c r="K25" s="28">
        <v>4</v>
      </c>
      <c r="L25" s="51">
        <v>29000</v>
      </c>
      <c r="M25" s="51">
        <f t="shared" ref="M25:M38" si="4">K25*L25</f>
        <v>116000</v>
      </c>
      <c r="N25" s="74">
        <v>400</v>
      </c>
      <c r="O25" s="74">
        <v>685</v>
      </c>
      <c r="P25" s="75">
        <v>1800</v>
      </c>
      <c r="Q25" s="75">
        <v>1800</v>
      </c>
      <c r="R25" s="75">
        <v>2200</v>
      </c>
      <c r="S25" s="76">
        <f t="shared" ref="S25:S38" si="5">0.000000001*P25*Q25*R25</f>
        <v>7.128000000000001</v>
      </c>
      <c r="T25" s="29">
        <v>8479900000</v>
      </c>
      <c r="U25" s="29" t="s">
        <v>81</v>
      </c>
      <c r="V25" s="68" t="s">
        <v>116</v>
      </c>
      <c r="W25" s="29" t="s">
        <v>98</v>
      </c>
      <c r="X25" s="79" t="s">
        <v>223</v>
      </c>
      <c r="Y25" s="29" t="s">
        <v>208</v>
      </c>
      <c r="Z25" s="29" t="s">
        <v>84</v>
      </c>
      <c r="AA25" s="72"/>
      <c r="AB25" s="72"/>
      <c r="AC25" s="29">
        <v>8479900000</v>
      </c>
      <c r="AD25" s="342"/>
      <c r="AE25" s="342"/>
      <c r="AF25" s="345"/>
      <c r="AG25" s="62"/>
    </row>
    <row r="26" spans="1:40" ht="97.5" customHeight="1">
      <c r="A26" s="357"/>
      <c r="B26" s="29" t="s">
        <v>95</v>
      </c>
      <c r="C26" s="29" t="s">
        <v>120</v>
      </c>
      <c r="D26" s="50" t="s">
        <v>144</v>
      </c>
      <c r="E26" s="31">
        <v>29</v>
      </c>
      <c r="F26" s="47" t="s">
        <v>251</v>
      </c>
      <c r="G26" s="47" t="s">
        <v>115</v>
      </c>
      <c r="H26" s="30" t="s">
        <v>308</v>
      </c>
      <c r="I26" s="81" t="s">
        <v>168</v>
      </c>
      <c r="J26" s="27" t="s">
        <v>51</v>
      </c>
      <c r="K26" s="28">
        <v>2</v>
      </c>
      <c r="L26" s="51">
        <v>50000</v>
      </c>
      <c r="M26" s="51">
        <f t="shared" si="4"/>
        <v>100000</v>
      </c>
      <c r="N26" s="74">
        <v>300</v>
      </c>
      <c r="O26" s="74">
        <v>463</v>
      </c>
      <c r="P26" s="75">
        <v>2300</v>
      </c>
      <c r="Q26" s="75">
        <v>1400</v>
      </c>
      <c r="R26" s="75">
        <v>1450</v>
      </c>
      <c r="S26" s="76">
        <f t="shared" si="5"/>
        <v>4.6690000000000005</v>
      </c>
      <c r="T26" s="29">
        <v>8479813000</v>
      </c>
      <c r="U26" s="29" t="s">
        <v>81</v>
      </c>
      <c r="V26" s="68" t="s">
        <v>116</v>
      </c>
      <c r="W26" s="29" t="s">
        <v>98</v>
      </c>
      <c r="X26" s="77" t="s">
        <v>221</v>
      </c>
      <c r="Y26" s="29" t="s">
        <v>199</v>
      </c>
      <c r="Z26" s="29" t="s">
        <v>84</v>
      </c>
      <c r="AA26" s="72"/>
      <c r="AB26" s="72"/>
      <c r="AC26" s="29">
        <v>8479813000</v>
      </c>
      <c r="AD26" s="343"/>
      <c r="AE26" s="343"/>
      <c r="AF26" s="346"/>
      <c r="AG26" s="62"/>
    </row>
    <row r="27" spans="1:40" ht="97.5" customHeight="1">
      <c r="A27" s="355">
        <v>8</v>
      </c>
      <c r="B27" s="29" t="s">
        <v>95</v>
      </c>
      <c r="C27" s="29" t="s">
        <v>120</v>
      </c>
      <c r="D27" s="50" t="s">
        <v>145</v>
      </c>
      <c r="E27" s="31">
        <v>37</v>
      </c>
      <c r="F27" s="47" t="s">
        <v>256</v>
      </c>
      <c r="G27" s="47" t="s">
        <v>115</v>
      </c>
      <c r="H27" s="30" t="s">
        <v>308</v>
      </c>
      <c r="I27" s="81" t="s">
        <v>134</v>
      </c>
      <c r="J27" s="27" t="s">
        <v>51</v>
      </c>
      <c r="K27" s="28">
        <v>1</v>
      </c>
      <c r="L27" s="51">
        <v>17277</v>
      </c>
      <c r="M27" s="51">
        <f t="shared" si="4"/>
        <v>17277</v>
      </c>
      <c r="N27" s="74">
        <v>300</v>
      </c>
      <c r="O27" s="74">
        <v>590</v>
      </c>
      <c r="P27" s="75">
        <v>2200</v>
      </c>
      <c r="Q27" s="75">
        <v>2200</v>
      </c>
      <c r="R27" s="75">
        <v>1500</v>
      </c>
      <c r="S27" s="76">
        <f t="shared" si="5"/>
        <v>7.2600000000000007</v>
      </c>
      <c r="T27" s="29">
        <v>8479813000</v>
      </c>
      <c r="U27" s="29" t="s">
        <v>81</v>
      </c>
      <c r="V27" s="68" t="s">
        <v>116</v>
      </c>
      <c r="W27" s="29" t="s">
        <v>98</v>
      </c>
      <c r="X27" s="79" t="s">
        <v>220</v>
      </c>
      <c r="Y27" s="29" t="s">
        <v>204</v>
      </c>
      <c r="Z27" s="29" t="s">
        <v>84</v>
      </c>
      <c r="AA27" s="72"/>
      <c r="AB27" s="72"/>
      <c r="AC27" s="29">
        <v>8479813000</v>
      </c>
      <c r="AD27" s="341" t="s">
        <v>271</v>
      </c>
      <c r="AE27" s="341" t="s">
        <v>296</v>
      </c>
      <c r="AF27" s="344" t="s">
        <v>289</v>
      </c>
      <c r="AG27" s="62"/>
    </row>
    <row r="28" spans="1:40" ht="97.5" customHeight="1">
      <c r="A28" s="356"/>
      <c r="B28" s="29" t="s">
        <v>95</v>
      </c>
      <c r="C28" s="29" t="s">
        <v>120</v>
      </c>
      <c r="D28" s="50" t="s">
        <v>145</v>
      </c>
      <c r="E28" s="31">
        <v>38</v>
      </c>
      <c r="F28" s="47" t="s">
        <v>257</v>
      </c>
      <c r="G28" s="47" t="s">
        <v>115</v>
      </c>
      <c r="H28" s="30" t="s">
        <v>309</v>
      </c>
      <c r="I28" s="81" t="s">
        <v>135</v>
      </c>
      <c r="J28" s="27" t="s">
        <v>51</v>
      </c>
      <c r="K28" s="28">
        <v>1</v>
      </c>
      <c r="L28" s="51">
        <v>17250</v>
      </c>
      <c r="M28" s="51">
        <f t="shared" si="4"/>
        <v>17250</v>
      </c>
      <c r="N28" s="74">
        <v>300</v>
      </c>
      <c r="O28" s="74">
        <v>590</v>
      </c>
      <c r="P28" s="75">
        <v>2200</v>
      </c>
      <c r="Q28" s="75">
        <v>2200</v>
      </c>
      <c r="R28" s="75">
        <v>1500</v>
      </c>
      <c r="S28" s="76">
        <f t="shared" si="5"/>
        <v>7.2600000000000007</v>
      </c>
      <c r="T28" s="29">
        <v>8479813000</v>
      </c>
      <c r="U28" s="29" t="s">
        <v>81</v>
      </c>
      <c r="V28" s="68" t="s">
        <v>116</v>
      </c>
      <c r="W28" s="29" t="s">
        <v>98</v>
      </c>
      <c r="X28" s="79" t="s">
        <v>220</v>
      </c>
      <c r="Y28" s="29" t="s">
        <v>205</v>
      </c>
      <c r="Z28" s="29" t="s">
        <v>84</v>
      </c>
      <c r="AA28" s="72"/>
      <c r="AB28" s="72"/>
      <c r="AC28" s="29">
        <v>8479813000</v>
      </c>
      <c r="AD28" s="342"/>
      <c r="AE28" s="342"/>
      <c r="AF28" s="345"/>
      <c r="AG28" s="61"/>
    </row>
    <row r="29" spans="1:40" ht="97.5" customHeight="1">
      <c r="A29" s="356"/>
      <c r="B29" s="29" t="s">
        <v>95</v>
      </c>
      <c r="C29" s="29" t="s">
        <v>120</v>
      </c>
      <c r="D29" s="50" t="s">
        <v>145</v>
      </c>
      <c r="E29" s="31">
        <v>39</v>
      </c>
      <c r="F29" s="47" t="s">
        <v>258</v>
      </c>
      <c r="G29" s="47" t="s">
        <v>115</v>
      </c>
      <c r="H29" s="30" t="s">
        <v>309</v>
      </c>
      <c r="I29" s="81" t="s">
        <v>136</v>
      </c>
      <c r="J29" s="27" t="s">
        <v>51</v>
      </c>
      <c r="K29" s="28">
        <v>1</v>
      </c>
      <c r="L29" s="51">
        <v>17300</v>
      </c>
      <c r="M29" s="51">
        <f t="shared" si="4"/>
        <v>17300</v>
      </c>
      <c r="N29" s="74">
        <v>300</v>
      </c>
      <c r="O29" s="74">
        <v>590</v>
      </c>
      <c r="P29" s="75">
        <v>2200</v>
      </c>
      <c r="Q29" s="75">
        <v>2200</v>
      </c>
      <c r="R29" s="75">
        <v>1500</v>
      </c>
      <c r="S29" s="76">
        <f t="shared" si="5"/>
        <v>7.2600000000000007</v>
      </c>
      <c r="T29" s="29">
        <v>8537101000</v>
      </c>
      <c r="U29" s="29" t="s">
        <v>81</v>
      </c>
      <c r="V29" s="68" t="s">
        <v>116</v>
      </c>
      <c r="W29" s="29" t="s">
        <v>98</v>
      </c>
      <c r="X29" s="79" t="s">
        <v>220</v>
      </c>
      <c r="Y29" s="29" t="s">
        <v>206</v>
      </c>
      <c r="Z29" s="29" t="s">
        <v>84</v>
      </c>
      <c r="AA29" s="72"/>
      <c r="AB29" s="72"/>
      <c r="AC29" s="29">
        <v>8537101000</v>
      </c>
      <c r="AD29" s="342"/>
      <c r="AE29" s="342"/>
      <c r="AF29" s="345"/>
      <c r="AG29" s="62"/>
    </row>
    <row r="30" spans="1:40" ht="97.5" customHeight="1">
      <c r="A30" s="356"/>
      <c r="B30" s="29" t="s">
        <v>95</v>
      </c>
      <c r="C30" s="29" t="s">
        <v>120</v>
      </c>
      <c r="D30" s="50" t="s">
        <v>144</v>
      </c>
      <c r="E30" s="31">
        <v>28</v>
      </c>
      <c r="F30" s="47" t="s">
        <v>250</v>
      </c>
      <c r="G30" s="47" t="s">
        <v>115</v>
      </c>
      <c r="H30" s="30" t="s">
        <v>309</v>
      </c>
      <c r="I30" s="81" t="s">
        <v>133</v>
      </c>
      <c r="J30" s="27" t="s">
        <v>51</v>
      </c>
      <c r="K30" s="28">
        <v>1</v>
      </c>
      <c r="L30" s="51">
        <v>17400</v>
      </c>
      <c r="M30" s="51">
        <f t="shared" si="4"/>
        <v>17400</v>
      </c>
      <c r="N30" s="74">
        <v>500</v>
      </c>
      <c r="O30" s="74">
        <v>754</v>
      </c>
      <c r="P30" s="75">
        <v>2200</v>
      </c>
      <c r="Q30" s="75">
        <v>2200</v>
      </c>
      <c r="R30" s="75">
        <v>1500</v>
      </c>
      <c r="S30" s="76">
        <f t="shared" si="5"/>
        <v>7.2600000000000007</v>
      </c>
      <c r="T30" s="29">
        <v>8479813000</v>
      </c>
      <c r="U30" s="29" t="s">
        <v>81</v>
      </c>
      <c r="V30" s="68" t="s">
        <v>116</v>
      </c>
      <c r="W30" s="29" t="s">
        <v>98</v>
      </c>
      <c r="X30" s="79" t="s">
        <v>220</v>
      </c>
      <c r="Y30" s="29" t="s">
        <v>198</v>
      </c>
      <c r="Z30" s="29" t="s">
        <v>84</v>
      </c>
      <c r="AA30" s="72"/>
      <c r="AB30" s="72"/>
      <c r="AC30" s="29">
        <v>8479813000</v>
      </c>
      <c r="AD30" s="342"/>
      <c r="AE30" s="342"/>
      <c r="AF30" s="345"/>
      <c r="AG30" s="62"/>
    </row>
    <row r="31" spans="1:40" ht="97.5" customHeight="1">
      <c r="A31" s="357"/>
      <c r="B31" s="29" t="s">
        <v>95</v>
      </c>
      <c r="C31" s="29" t="s">
        <v>120</v>
      </c>
      <c r="D31" s="50" t="s">
        <v>144</v>
      </c>
      <c r="E31" s="31">
        <v>30</v>
      </c>
      <c r="F31" s="47" t="s">
        <v>252</v>
      </c>
      <c r="G31" s="47" t="s">
        <v>115</v>
      </c>
      <c r="H31" s="30" t="s">
        <v>307</v>
      </c>
      <c r="I31" s="81" t="s">
        <v>169</v>
      </c>
      <c r="J31" s="27" t="s">
        <v>51</v>
      </c>
      <c r="K31" s="28">
        <v>6</v>
      </c>
      <c r="L31" s="51">
        <v>80000</v>
      </c>
      <c r="M31" s="51">
        <f t="shared" si="4"/>
        <v>480000</v>
      </c>
      <c r="N31" s="74">
        <v>650</v>
      </c>
      <c r="O31" s="74">
        <v>817</v>
      </c>
      <c r="P31" s="75">
        <v>2440</v>
      </c>
      <c r="Q31" s="75">
        <v>2300</v>
      </c>
      <c r="R31" s="75">
        <v>850</v>
      </c>
      <c r="S31" s="76">
        <f t="shared" si="5"/>
        <v>4.7702000000000009</v>
      </c>
      <c r="T31" s="29">
        <v>8479813000</v>
      </c>
      <c r="U31" s="29" t="s">
        <v>81</v>
      </c>
      <c r="V31" s="68" t="s">
        <v>116</v>
      </c>
      <c r="W31" s="29" t="s">
        <v>97</v>
      </c>
      <c r="X31" s="79" t="s">
        <v>222</v>
      </c>
      <c r="Y31" s="29" t="s">
        <v>200</v>
      </c>
      <c r="Z31" s="29" t="s">
        <v>84</v>
      </c>
      <c r="AA31" s="72"/>
      <c r="AB31" s="72"/>
      <c r="AC31" s="29">
        <v>8479813000</v>
      </c>
      <c r="AD31" s="343"/>
      <c r="AE31" s="343"/>
      <c r="AF31" s="346"/>
      <c r="AG31" s="62"/>
    </row>
    <row r="32" spans="1:40" ht="97.5" customHeight="1">
      <c r="A32" s="355">
        <v>9</v>
      </c>
      <c r="B32" s="29" t="s">
        <v>95</v>
      </c>
      <c r="C32" s="29" t="s">
        <v>120</v>
      </c>
      <c r="D32" s="50" t="s">
        <v>145</v>
      </c>
      <c r="E32" s="31">
        <v>43</v>
      </c>
      <c r="F32" s="47" t="s">
        <v>262</v>
      </c>
      <c r="G32" s="47" t="s">
        <v>115</v>
      </c>
      <c r="H32" s="30" t="s">
        <v>311</v>
      </c>
      <c r="I32" s="81" t="s">
        <v>140</v>
      </c>
      <c r="J32" s="27" t="s">
        <v>51</v>
      </c>
      <c r="K32" s="28">
        <v>4</v>
      </c>
      <c r="L32" s="51">
        <v>29000</v>
      </c>
      <c r="M32" s="51">
        <f t="shared" si="4"/>
        <v>116000</v>
      </c>
      <c r="N32" s="74">
        <v>400</v>
      </c>
      <c r="O32" s="74">
        <v>685</v>
      </c>
      <c r="P32" s="75">
        <v>1800</v>
      </c>
      <c r="Q32" s="75">
        <v>1800</v>
      </c>
      <c r="R32" s="75">
        <v>2200</v>
      </c>
      <c r="S32" s="76">
        <f t="shared" si="5"/>
        <v>7.128000000000001</v>
      </c>
      <c r="T32" s="29">
        <v>8479900000</v>
      </c>
      <c r="U32" s="29" t="s">
        <v>81</v>
      </c>
      <c r="V32" s="68" t="s">
        <v>116</v>
      </c>
      <c r="W32" s="29" t="s">
        <v>98</v>
      </c>
      <c r="X32" s="79" t="s">
        <v>223</v>
      </c>
      <c r="Y32" s="29" t="s">
        <v>210</v>
      </c>
      <c r="Z32" s="29" t="s">
        <v>84</v>
      </c>
      <c r="AA32" s="72"/>
      <c r="AB32" s="72"/>
      <c r="AC32" s="29">
        <v>8479900000</v>
      </c>
      <c r="AD32" s="341" t="s">
        <v>272</v>
      </c>
      <c r="AE32" s="341" t="s">
        <v>290</v>
      </c>
      <c r="AF32" s="344" t="s">
        <v>291</v>
      </c>
      <c r="AG32" s="62"/>
    </row>
    <row r="33" spans="1:40" ht="97.5" customHeight="1">
      <c r="A33" s="356"/>
      <c r="B33" s="29" t="s">
        <v>95</v>
      </c>
      <c r="C33" s="29" t="s">
        <v>120</v>
      </c>
      <c r="D33" s="50" t="s">
        <v>144</v>
      </c>
      <c r="E33" s="31">
        <v>27</v>
      </c>
      <c r="F33" s="47" t="s">
        <v>249</v>
      </c>
      <c r="G33" s="47" t="s">
        <v>115</v>
      </c>
      <c r="H33" s="30" t="s">
        <v>308</v>
      </c>
      <c r="I33" s="81" t="s">
        <v>132</v>
      </c>
      <c r="J33" s="27" t="s">
        <v>51</v>
      </c>
      <c r="K33" s="28">
        <v>1</v>
      </c>
      <c r="L33" s="51">
        <v>17750</v>
      </c>
      <c r="M33" s="51">
        <f t="shared" si="4"/>
        <v>17750</v>
      </c>
      <c r="N33" s="74">
        <v>500</v>
      </c>
      <c r="O33" s="74">
        <v>754</v>
      </c>
      <c r="P33" s="75">
        <v>2200</v>
      </c>
      <c r="Q33" s="75">
        <v>2200</v>
      </c>
      <c r="R33" s="75">
        <v>1500</v>
      </c>
      <c r="S33" s="76">
        <f t="shared" si="5"/>
        <v>7.2600000000000007</v>
      </c>
      <c r="T33" s="29">
        <v>8479813000</v>
      </c>
      <c r="U33" s="29" t="s">
        <v>81</v>
      </c>
      <c r="V33" s="68" t="s">
        <v>116</v>
      </c>
      <c r="W33" s="29" t="s">
        <v>98</v>
      </c>
      <c r="X33" s="79" t="s">
        <v>220</v>
      </c>
      <c r="Y33" s="29" t="s">
        <v>197</v>
      </c>
      <c r="Z33" s="29" t="s">
        <v>84</v>
      </c>
      <c r="AA33" s="72"/>
      <c r="AB33" s="72"/>
      <c r="AC33" s="29">
        <v>8479813000</v>
      </c>
      <c r="AD33" s="342"/>
      <c r="AE33" s="342"/>
      <c r="AF33" s="345"/>
      <c r="AG33" s="62"/>
    </row>
    <row r="34" spans="1:40" ht="97.5" customHeight="1">
      <c r="A34" s="356"/>
      <c r="B34" s="29" t="s">
        <v>95</v>
      </c>
      <c r="C34" s="29" t="s">
        <v>120</v>
      </c>
      <c r="D34" s="50" t="s">
        <v>144</v>
      </c>
      <c r="E34" s="31">
        <v>25</v>
      </c>
      <c r="F34" s="47" t="s">
        <v>247</v>
      </c>
      <c r="G34" s="47" t="s">
        <v>115</v>
      </c>
      <c r="H34" s="30" t="s">
        <v>312</v>
      </c>
      <c r="I34" s="81" t="s">
        <v>166</v>
      </c>
      <c r="J34" s="27" t="s">
        <v>51</v>
      </c>
      <c r="K34" s="28">
        <v>4</v>
      </c>
      <c r="L34" s="51">
        <v>40000</v>
      </c>
      <c r="M34" s="51">
        <f t="shared" si="4"/>
        <v>160000</v>
      </c>
      <c r="N34" s="74">
        <v>800</v>
      </c>
      <c r="O34" s="74">
        <v>1021</v>
      </c>
      <c r="P34" s="75">
        <v>2700</v>
      </c>
      <c r="Q34" s="75">
        <v>1800</v>
      </c>
      <c r="R34" s="75">
        <v>1300</v>
      </c>
      <c r="S34" s="76">
        <f t="shared" si="5"/>
        <v>6.3179999999999996</v>
      </c>
      <c r="T34" s="29">
        <v>8479813000</v>
      </c>
      <c r="U34" s="29" t="s">
        <v>81</v>
      </c>
      <c r="V34" s="68" t="s">
        <v>116</v>
      </c>
      <c r="W34" s="29" t="s">
        <v>98</v>
      </c>
      <c r="X34" s="79" t="s">
        <v>218</v>
      </c>
      <c r="Y34" s="29" t="s">
        <v>195</v>
      </c>
      <c r="Z34" s="29" t="s">
        <v>84</v>
      </c>
      <c r="AA34" s="72"/>
      <c r="AB34" s="72"/>
      <c r="AC34" s="29">
        <v>8479813000</v>
      </c>
      <c r="AD34" s="342"/>
      <c r="AE34" s="342"/>
      <c r="AF34" s="345"/>
      <c r="AG34" s="62"/>
    </row>
    <row r="35" spans="1:40" ht="97.5" customHeight="1">
      <c r="A35" s="356"/>
      <c r="B35" s="29" t="s">
        <v>95</v>
      </c>
      <c r="C35" s="29" t="s">
        <v>120</v>
      </c>
      <c r="D35" s="50" t="s">
        <v>145</v>
      </c>
      <c r="E35" s="31">
        <v>42</v>
      </c>
      <c r="F35" s="47" t="s">
        <v>261</v>
      </c>
      <c r="G35" s="47" t="s">
        <v>115</v>
      </c>
      <c r="H35" s="30" t="s">
        <v>311</v>
      </c>
      <c r="I35" s="81" t="s">
        <v>139</v>
      </c>
      <c r="J35" s="27" t="s">
        <v>51</v>
      </c>
      <c r="K35" s="28">
        <v>4</v>
      </c>
      <c r="L35" s="51">
        <v>29000</v>
      </c>
      <c r="M35" s="51">
        <f t="shared" si="4"/>
        <v>116000</v>
      </c>
      <c r="N35" s="74">
        <v>400</v>
      </c>
      <c r="O35" s="74">
        <v>685</v>
      </c>
      <c r="P35" s="75">
        <v>1800</v>
      </c>
      <c r="Q35" s="75">
        <v>1800</v>
      </c>
      <c r="R35" s="75">
        <v>2200</v>
      </c>
      <c r="S35" s="76">
        <f t="shared" si="5"/>
        <v>7.128000000000001</v>
      </c>
      <c r="T35" s="29">
        <v>8479900000</v>
      </c>
      <c r="U35" s="29" t="s">
        <v>81</v>
      </c>
      <c r="V35" s="68" t="s">
        <v>116</v>
      </c>
      <c r="W35" s="29" t="s">
        <v>98</v>
      </c>
      <c r="X35" s="79" t="s">
        <v>223</v>
      </c>
      <c r="Y35" s="29" t="s">
        <v>209</v>
      </c>
      <c r="Z35" s="29" t="s">
        <v>84</v>
      </c>
      <c r="AA35" s="72"/>
      <c r="AB35" s="72"/>
      <c r="AC35" s="29">
        <v>8479900000</v>
      </c>
      <c r="AD35" s="342"/>
      <c r="AE35" s="342"/>
      <c r="AF35" s="345"/>
      <c r="AG35" s="62"/>
    </row>
    <row r="36" spans="1:40" ht="97.5" customHeight="1">
      <c r="A36" s="357"/>
      <c r="B36" s="29" t="s">
        <v>95</v>
      </c>
      <c r="C36" s="29" t="s">
        <v>120</v>
      </c>
      <c r="D36" s="50" t="s">
        <v>145</v>
      </c>
      <c r="E36" s="31">
        <v>40</v>
      </c>
      <c r="F36" s="47" t="s">
        <v>259</v>
      </c>
      <c r="G36" s="47" t="s">
        <v>115</v>
      </c>
      <c r="H36" s="30" t="s">
        <v>309</v>
      </c>
      <c r="I36" s="81" t="s">
        <v>137</v>
      </c>
      <c r="J36" s="27" t="s">
        <v>51</v>
      </c>
      <c r="K36" s="28">
        <v>1</v>
      </c>
      <c r="L36" s="51">
        <v>17200</v>
      </c>
      <c r="M36" s="51">
        <f t="shared" si="4"/>
        <v>17200</v>
      </c>
      <c r="N36" s="74">
        <v>300</v>
      </c>
      <c r="O36" s="74">
        <v>590</v>
      </c>
      <c r="P36" s="75">
        <v>2200</v>
      </c>
      <c r="Q36" s="75">
        <v>2200</v>
      </c>
      <c r="R36" s="75">
        <v>1500</v>
      </c>
      <c r="S36" s="76">
        <f t="shared" si="5"/>
        <v>7.2600000000000007</v>
      </c>
      <c r="T36" s="29">
        <v>8479900000</v>
      </c>
      <c r="U36" s="29" t="s">
        <v>81</v>
      </c>
      <c r="V36" s="68" t="s">
        <v>116</v>
      </c>
      <c r="W36" s="29" t="s">
        <v>98</v>
      </c>
      <c r="X36" s="79" t="s">
        <v>220</v>
      </c>
      <c r="Y36" s="29" t="s">
        <v>207</v>
      </c>
      <c r="Z36" s="29" t="s">
        <v>84</v>
      </c>
      <c r="AA36" s="72"/>
      <c r="AB36" s="72"/>
      <c r="AC36" s="29">
        <v>8479900000</v>
      </c>
      <c r="AD36" s="343"/>
      <c r="AE36" s="343"/>
      <c r="AF36" s="346"/>
      <c r="AG36" s="67"/>
      <c r="AH36" s="65"/>
      <c r="AI36" s="56"/>
      <c r="AJ36" s="56"/>
      <c r="AK36" s="56"/>
      <c r="AL36" s="56"/>
      <c r="AM36" s="56"/>
      <c r="AN36" s="56"/>
    </row>
    <row r="37" spans="1:40" ht="97.5" customHeight="1">
      <c r="A37" s="355">
        <v>10</v>
      </c>
      <c r="B37" s="29" t="s">
        <v>95</v>
      </c>
      <c r="C37" s="29" t="s">
        <v>120</v>
      </c>
      <c r="D37" s="50" t="s">
        <v>145</v>
      </c>
      <c r="E37" s="31">
        <v>35</v>
      </c>
      <c r="F37" s="47" t="s">
        <v>254</v>
      </c>
      <c r="G37" s="47" t="s">
        <v>115</v>
      </c>
      <c r="H37" s="30" t="s">
        <v>310</v>
      </c>
      <c r="I37" s="81" t="s">
        <v>171</v>
      </c>
      <c r="J37" s="27" t="s">
        <v>51</v>
      </c>
      <c r="K37" s="28">
        <v>4</v>
      </c>
      <c r="L37" s="51">
        <v>30000</v>
      </c>
      <c r="M37" s="51">
        <f t="shared" si="4"/>
        <v>120000</v>
      </c>
      <c r="N37" s="74">
        <v>640</v>
      </c>
      <c r="O37" s="74">
        <v>949</v>
      </c>
      <c r="P37" s="75">
        <v>2300</v>
      </c>
      <c r="Q37" s="75">
        <v>1600</v>
      </c>
      <c r="R37" s="75">
        <v>2100</v>
      </c>
      <c r="S37" s="76">
        <f t="shared" si="5"/>
        <v>7.7280000000000006</v>
      </c>
      <c r="T37" s="29">
        <v>8479813000</v>
      </c>
      <c r="U37" s="29" t="s">
        <v>81</v>
      </c>
      <c r="V37" s="68" t="s">
        <v>116</v>
      </c>
      <c r="W37" s="29" t="s">
        <v>98</v>
      </c>
      <c r="X37" s="79" t="s">
        <v>214</v>
      </c>
      <c r="Y37" s="29" t="s">
        <v>202</v>
      </c>
      <c r="Z37" s="29" t="s">
        <v>84</v>
      </c>
      <c r="AA37" s="72"/>
      <c r="AB37" s="72"/>
      <c r="AC37" s="29">
        <v>8479813000</v>
      </c>
      <c r="AD37" s="341" t="s">
        <v>272</v>
      </c>
      <c r="AE37" s="349" t="s">
        <v>292</v>
      </c>
      <c r="AF37" s="352" t="s">
        <v>293</v>
      </c>
      <c r="AG37" s="66"/>
      <c r="AH37" s="65"/>
      <c r="AI37" s="56"/>
      <c r="AJ37" s="56"/>
      <c r="AK37" s="56"/>
      <c r="AL37" s="56"/>
      <c r="AM37" s="56"/>
      <c r="AN37" s="56"/>
    </row>
    <row r="38" spans="1:40" ht="97.5" customHeight="1">
      <c r="A38" s="356"/>
      <c r="B38" s="29" t="s">
        <v>95</v>
      </c>
      <c r="C38" s="29" t="s">
        <v>120</v>
      </c>
      <c r="D38" s="50" t="s">
        <v>264</v>
      </c>
      <c r="E38" s="31">
        <v>5</v>
      </c>
      <c r="F38" s="47" t="s">
        <v>263</v>
      </c>
      <c r="G38" s="47" t="s">
        <v>115</v>
      </c>
      <c r="H38" s="30" t="s">
        <v>299</v>
      </c>
      <c r="I38" s="81" t="s">
        <v>265</v>
      </c>
      <c r="J38" s="27" t="s">
        <v>20</v>
      </c>
      <c r="K38" s="28">
        <v>2</v>
      </c>
      <c r="L38" s="51">
        <v>50000</v>
      </c>
      <c r="M38" s="51">
        <f t="shared" si="4"/>
        <v>100000</v>
      </c>
      <c r="N38" s="74">
        <v>1700</v>
      </c>
      <c r="O38" s="74">
        <v>2275</v>
      </c>
      <c r="P38" s="75">
        <v>2800</v>
      </c>
      <c r="Q38" s="75">
        <v>2300</v>
      </c>
      <c r="R38" s="75">
        <v>2550</v>
      </c>
      <c r="S38" s="76">
        <f t="shared" si="5"/>
        <v>16.422000000000001</v>
      </c>
      <c r="T38" s="29">
        <v>8479813000</v>
      </c>
      <c r="U38" s="29" t="s">
        <v>81</v>
      </c>
      <c r="V38" s="68" t="s">
        <v>116</v>
      </c>
      <c r="W38" s="29" t="s">
        <v>98</v>
      </c>
      <c r="X38" s="79" t="s">
        <v>213</v>
      </c>
      <c r="Y38" s="29" t="s">
        <v>266</v>
      </c>
      <c r="Z38" s="29" t="s">
        <v>267</v>
      </c>
      <c r="AA38" s="72"/>
      <c r="AB38" s="72"/>
      <c r="AC38" s="29">
        <v>8479813000</v>
      </c>
      <c r="AD38" s="342"/>
      <c r="AE38" s="350"/>
      <c r="AF38" s="353"/>
      <c r="AG38" s="62"/>
    </row>
    <row r="39" spans="1:40" ht="97.5" customHeight="1">
      <c r="A39" s="356"/>
      <c r="B39" s="29" t="s">
        <v>95</v>
      </c>
      <c r="C39" s="29" t="s">
        <v>120</v>
      </c>
      <c r="D39" s="50" t="s">
        <v>144</v>
      </c>
      <c r="E39" s="31">
        <v>19</v>
      </c>
      <c r="F39" s="47" t="s">
        <v>241</v>
      </c>
      <c r="G39" s="47" t="s">
        <v>115</v>
      </c>
      <c r="H39" s="30" t="s">
        <v>303</v>
      </c>
      <c r="I39" s="81" t="s">
        <v>161</v>
      </c>
      <c r="J39" s="27" t="s">
        <v>51</v>
      </c>
      <c r="K39" s="28">
        <v>2</v>
      </c>
      <c r="L39" s="51">
        <v>50000</v>
      </c>
      <c r="M39" s="51">
        <f>K39*L39</f>
        <v>100000</v>
      </c>
      <c r="N39" s="74">
        <v>3600</v>
      </c>
      <c r="O39" s="74">
        <v>4380</v>
      </c>
      <c r="P39" s="75">
        <v>3800</v>
      </c>
      <c r="Q39" s="75">
        <v>2300</v>
      </c>
      <c r="R39" s="75">
        <v>2550</v>
      </c>
      <c r="S39" s="76">
        <f>0.000000001*P39*Q39*R39</f>
        <v>22.286999999999999</v>
      </c>
      <c r="T39" s="29">
        <v>8479813000</v>
      </c>
      <c r="U39" s="29" t="s">
        <v>81</v>
      </c>
      <c r="V39" s="68" t="s">
        <v>116</v>
      </c>
      <c r="W39" s="29" t="s">
        <v>98</v>
      </c>
      <c r="X39" s="77" t="s">
        <v>217</v>
      </c>
      <c r="Y39" s="29" t="s">
        <v>189</v>
      </c>
      <c r="Z39" s="29" t="s">
        <v>84</v>
      </c>
      <c r="AA39" s="72"/>
      <c r="AB39" s="72"/>
      <c r="AC39" s="29">
        <v>8479813000</v>
      </c>
      <c r="AD39" s="342"/>
      <c r="AE39" s="350"/>
      <c r="AF39" s="353"/>
      <c r="AG39" s="62"/>
    </row>
    <row r="40" spans="1:40" ht="97.5" customHeight="1">
      <c r="A40" s="357"/>
      <c r="B40" s="29" t="s">
        <v>95</v>
      </c>
      <c r="C40" s="29" t="s">
        <v>120</v>
      </c>
      <c r="D40" s="50" t="s">
        <v>145</v>
      </c>
      <c r="E40" s="31">
        <v>36</v>
      </c>
      <c r="F40" s="47" t="s">
        <v>255</v>
      </c>
      <c r="G40" s="47" t="s">
        <v>115</v>
      </c>
      <c r="H40" s="30" t="s">
        <v>304</v>
      </c>
      <c r="I40" s="118" t="s">
        <v>172</v>
      </c>
      <c r="J40" s="27" t="s">
        <v>51</v>
      </c>
      <c r="K40" s="28">
        <v>2</v>
      </c>
      <c r="L40" s="51">
        <v>40000</v>
      </c>
      <c r="M40" s="51">
        <f>K40*L40</f>
        <v>80000</v>
      </c>
      <c r="N40" s="74">
        <v>500</v>
      </c>
      <c r="O40" s="74">
        <v>960</v>
      </c>
      <c r="P40" s="75">
        <v>2300</v>
      </c>
      <c r="Q40" s="75">
        <v>2000</v>
      </c>
      <c r="R40" s="75">
        <v>2500</v>
      </c>
      <c r="S40" s="76">
        <f>0.000000001*P40*Q40*R40</f>
        <v>11.5</v>
      </c>
      <c r="T40" s="29">
        <v>845619000</v>
      </c>
      <c r="U40" s="29" t="s">
        <v>81</v>
      </c>
      <c r="V40" s="68" t="s">
        <v>116</v>
      </c>
      <c r="W40" s="29" t="s">
        <v>98</v>
      </c>
      <c r="X40" s="77" t="s">
        <v>122</v>
      </c>
      <c r="Y40" s="29" t="s">
        <v>203</v>
      </c>
      <c r="Z40" s="29" t="s">
        <v>84</v>
      </c>
      <c r="AA40" s="72"/>
      <c r="AB40" s="72"/>
      <c r="AC40" s="29">
        <v>845619000</v>
      </c>
      <c r="AD40" s="343"/>
      <c r="AE40" s="351"/>
      <c r="AF40" s="354"/>
      <c r="AG40" s="62"/>
    </row>
    <row r="41" spans="1:40" ht="97.5" customHeight="1">
      <c r="A41" s="355">
        <v>11</v>
      </c>
      <c r="B41" s="29" t="s">
        <v>95</v>
      </c>
      <c r="C41" s="29" t="s">
        <v>120</v>
      </c>
      <c r="D41" s="50" t="s">
        <v>143</v>
      </c>
      <c r="E41" s="31">
        <v>3</v>
      </c>
      <c r="F41" s="47" t="s">
        <v>227</v>
      </c>
      <c r="G41" s="47" t="s">
        <v>115</v>
      </c>
      <c r="H41" s="30" t="s">
        <v>302</v>
      </c>
      <c r="I41" s="30" t="s">
        <v>146</v>
      </c>
      <c r="J41" s="27" t="s">
        <v>51</v>
      </c>
      <c r="K41" s="28">
        <v>1</v>
      </c>
      <c r="L41" s="51">
        <v>90000</v>
      </c>
      <c r="M41" s="51">
        <f>K41*L41</f>
        <v>90000</v>
      </c>
      <c r="N41" s="74">
        <v>1500</v>
      </c>
      <c r="O41" s="74">
        <v>1936</v>
      </c>
      <c r="P41" s="75">
        <v>2440</v>
      </c>
      <c r="Q41" s="75">
        <v>2000</v>
      </c>
      <c r="R41" s="75">
        <v>2550</v>
      </c>
      <c r="S41" s="76">
        <f>0.000000001*P41*Q41*R41</f>
        <v>12.444000000000001</v>
      </c>
      <c r="T41" s="29">
        <v>8479813000</v>
      </c>
      <c r="U41" s="29" t="s">
        <v>81</v>
      </c>
      <c r="V41" s="68" t="s">
        <v>116</v>
      </c>
      <c r="W41" s="29" t="s">
        <v>98</v>
      </c>
      <c r="X41" s="80" t="s">
        <v>212</v>
      </c>
      <c r="Y41" s="29" t="s">
        <v>175</v>
      </c>
      <c r="Z41" s="29" t="s">
        <v>84</v>
      </c>
      <c r="AA41" s="72"/>
      <c r="AB41" s="72"/>
      <c r="AC41" s="29">
        <v>8479813000</v>
      </c>
      <c r="AD41" s="341" t="s">
        <v>274</v>
      </c>
      <c r="AE41" s="341" t="s">
        <v>294</v>
      </c>
      <c r="AF41" s="344" t="s">
        <v>295</v>
      </c>
      <c r="AG41" s="62"/>
    </row>
    <row r="42" spans="1:40" ht="97.5" customHeight="1">
      <c r="A42" s="356"/>
      <c r="B42" s="29" t="s">
        <v>95</v>
      </c>
      <c r="C42" s="29" t="s">
        <v>120</v>
      </c>
      <c r="D42" s="50" t="s">
        <v>143</v>
      </c>
      <c r="E42" s="31">
        <v>4</v>
      </c>
      <c r="F42" s="47" t="s">
        <v>268</v>
      </c>
      <c r="G42" s="47" t="s">
        <v>115</v>
      </c>
      <c r="H42" s="30" t="s">
        <v>302</v>
      </c>
      <c r="I42" s="118" t="s">
        <v>269</v>
      </c>
      <c r="J42" s="27" t="s">
        <v>51</v>
      </c>
      <c r="K42" s="28">
        <v>1</v>
      </c>
      <c r="L42" s="51">
        <v>90000</v>
      </c>
      <c r="M42" s="51">
        <f>K42*L42</f>
        <v>90000</v>
      </c>
      <c r="N42" s="74">
        <v>1500</v>
      </c>
      <c r="O42" s="74">
        <v>1936</v>
      </c>
      <c r="P42" s="75">
        <v>2440</v>
      </c>
      <c r="Q42" s="75">
        <v>2000</v>
      </c>
      <c r="R42" s="75">
        <v>2550</v>
      </c>
      <c r="S42" s="76">
        <f>0.000000001*P42*Q42*R42</f>
        <v>12.444000000000001</v>
      </c>
      <c r="T42" s="29">
        <v>8479813000</v>
      </c>
      <c r="U42" s="29" t="s">
        <v>81</v>
      </c>
      <c r="V42" s="68" t="s">
        <v>116</v>
      </c>
      <c r="W42" s="29" t="s">
        <v>98</v>
      </c>
      <c r="X42" s="80" t="s">
        <v>212</v>
      </c>
      <c r="Y42" s="29" t="s">
        <v>270</v>
      </c>
      <c r="Z42" s="29" t="s">
        <v>84</v>
      </c>
      <c r="AA42" s="72"/>
      <c r="AB42" s="72"/>
      <c r="AC42" s="29">
        <v>8479813000</v>
      </c>
      <c r="AD42" s="342"/>
      <c r="AE42" s="342"/>
      <c r="AF42" s="345"/>
      <c r="AG42" s="62"/>
    </row>
    <row r="43" spans="1:40" ht="97.5" customHeight="1">
      <c r="A43" s="357"/>
      <c r="B43" s="29" t="s">
        <v>95</v>
      </c>
      <c r="C43" s="29" t="s">
        <v>120</v>
      </c>
      <c r="D43" s="50" t="s">
        <v>143</v>
      </c>
      <c r="E43" s="31">
        <v>6</v>
      </c>
      <c r="F43" s="47" t="s">
        <v>228</v>
      </c>
      <c r="G43" s="47" t="s">
        <v>115</v>
      </c>
      <c r="H43" s="30" t="s">
        <v>300</v>
      </c>
      <c r="I43" s="30" t="s">
        <v>147</v>
      </c>
      <c r="J43" s="27" t="s">
        <v>51</v>
      </c>
      <c r="K43" s="28">
        <v>2</v>
      </c>
      <c r="L43" s="51">
        <v>20000</v>
      </c>
      <c r="M43" s="51">
        <f>K43*L43</f>
        <v>40000</v>
      </c>
      <c r="N43" s="74">
        <v>700</v>
      </c>
      <c r="O43" s="74">
        <v>1024</v>
      </c>
      <c r="P43" s="75">
        <v>2700</v>
      </c>
      <c r="Q43" s="75">
        <v>1400</v>
      </c>
      <c r="R43" s="75">
        <v>2450</v>
      </c>
      <c r="S43" s="76">
        <f>0.000000001*P43*Q43*R43</f>
        <v>9.2609999999999992</v>
      </c>
      <c r="T43" s="29">
        <v>8479813000</v>
      </c>
      <c r="U43" s="29" t="s">
        <v>81</v>
      </c>
      <c r="V43" s="68" t="s">
        <v>116</v>
      </c>
      <c r="W43" s="29" t="s">
        <v>98</v>
      </c>
      <c r="X43" s="80" t="s">
        <v>99</v>
      </c>
      <c r="Y43" s="29" t="s">
        <v>176</v>
      </c>
      <c r="Z43" s="29" t="s">
        <v>84</v>
      </c>
      <c r="AA43" s="72"/>
      <c r="AB43" s="72"/>
      <c r="AC43" s="29">
        <v>8479813000</v>
      </c>
      <c r="AD43" s="343"/>
      <c r="AE43" s="343"/>
      <c r="AF43" s="346"/>
      <c r="AG43" s="62"/>
    </row>
    <row r="44" spans="1:40" ht="97.5" customHeight="1">
      <c r="A44" s="115"/>
      <c r="B44" s="100"/>
      <c r="C44" s="100"/>
      <c r="D44" s="101"/>
      <c r="E44" s="102"/>
      <c r="F44" s="103"/>
      <c r="G44" s="103"/>
      <c r="H44" s="104"/>
      <c r="I44" s="105"/>
      <c r="J44" s="106"/>
      <c r="K44" s="107"/>
      <c r="L44" s="108"/>
      <c r="M44" s="108"/>
      <c r="N44" s="109"/>
      <c r="O44" s="109"/>
      <c r="P44" s="110"/>
      <c r="Q44" s="110"/>
      <c r="R44" s="110"/>
      <c r="S44" s="111"/>
      <c r="T44" s="100"/>
      <c r="U44" s="100"/>
      <c r="V44" s="112"/>
      <c r="W44" s="100"/>
      <c r="X44" s="113"/>
      <c r="Y44" s="100"/>
      <c r="Z44" s="100"/>
      <c r="AA44" s="114"/>
      <c r="AB44" s="114"/>
      <c r="AC44" s="100"/>
      <c r="AD44" s="116"/>
      <c r="AE44" s="116"/>
      <c r="AF44" s="116"/>
      <c r="AG44" s="62"/>
    </row>
    <row r="45" spans="1:40" ht="97.5" customHeight="1">
      <c r="A45" s="98"/>
      <c r="B45" s="82"/>
      <c r="C45" s="82"/>
      <c r="D45" s="83"/>
      <c r="E45" s="84"/>
      <c r="F45" s="85"/>
      <c r="G45" s="85"/>
      <c r="H45" s="86"/>
      <c r="I45" s="87"/>
      <c r="J45" s="88"/>
      <c r="K45" s="89"/>
      <c r="L45" s="90"/>
      <c r="M45" s="90"/>
      <c r="N45" s="91"/>
      <c r="O45" s="91"/>
      <c r="P45" s="92"/>
      <c r="Q45" s="92"/>
      <c r="R45" s="92"/>
      <c r="S45" s="93"/>
      <c r="T45" s="82"/>
      <c r="U45" s="82"/>
      <c r="V45" s="94"/>
      <c r="W45" s="82"/>
      <c r="X45" s="95"/>
      <c r="Y45" s="82"/>
      <c r="Z45" s="82"/>
      <c r="AA45" s="96"/>
      <c r="AB45" s="96"/>
      <c r="AC45" s="82"/>
      <c r="AD45" s="117"/>
      <c r="AE45" s="117"/>
      <c r="AF45" s="117"/>
      <c r="AG45" s="62"/>
    </row>
    <row r="46" spans="1:40" ht="97.5" customHeight="1">
      <c r="A46" s="358"/>
      <c r="B46" s="82"/>
      <c r="C46" s="82"/>
      <c r="D46" s="83"/>
      <c r="E46" s="84"/>
      <c r="F46" s="85"/>
      <c r="G46" s="85"/>
      <c r="H46" s="86"/>
      <c r="I46" s="87"/>
      <c r="J46" s="88"/>
      <c r="K46" s="89"/>
      <c r="L46" s="90"/>
      <c r="M46" s="90"/>
      <c r="N46" s="91"/>
      <c r="O46" s="91"/>
      <c r="P46" s="92"/>
      <c r="Q46" s="92"/>
      <c r="R46" s="92"/>
      <c r="S46" s="93"/>
      <c r="T46" s="82"/>
      <c r="U46" s="82"/>
      <c r="V46" s="94"/>
      <c r="W46" s="82"/>
      <c r="X46" s="95"/>
      <c r="Y46" s="82"/>
      <c r="Z46" s="82"/>
      <c r="AA46" s="96"/>
      <c r="AB46" s="96"/>
      <c r="AC46" s="82"/>
      <c r="AD46" s="348"/>
      <c r="AE46" s="347"/>
      <c r="AF46" s="347"/>
      <c r="AG46" s="62"/>
    </row>
    <row r="47" spans="1:40" ht="97.5" customHeight="1">
      <c r="A47" s="358"/>
      <c r="B47" s="82"/>
      <c r="C47" s="82"/>
      <c r="D47" s="83"/>
      <c r="E47" s="84"/>
      <c r="F47" s="85"/>
      <c r="G47" s="85"/>
      <c r="H47" s="86"/>
      <c r="I47" s="87"/>
      <c r="J47" s="88"/>
      <c r="K47" s="89"/>
      <c r="L47" s="90"/>
      <c r="M47" s="90"/>
      <c r="N47" s="91"/>
      <c r="O47" s="91"/>
      <c r="P47" s="92"/>
      <c r="Q47" s="92"/>
      <c r="R47" s="92"/>
      <c r="S47" s="93"/>
      <c r="T47" s="82"/>
      <c r="U47" s="82"/>
      <c r="V47" s="94"/>
      <c r="W47" s="82"/>
      <c r="X47" s="95"/>
      <c r="Y47" s="82"/>
      <c r="Z47" s="82"/>
      <c r="AA47" s="96"/>
      <c r="AB47" s="96"/>
      <c r="AC47" s="82"/>
      <c r="AD47" s="348"/>
      <c r="AE47" s="348"/>
      <c r="AF47" s="348"/>
      <c r="AG47" s="62"/>
    </row>
    <row r="48" spans="1:40" ht="97.5" customHeight="1"/>
    <row r="49" spans="2:26" ht="97.5" customHeight="1"/>
    <row r="50" spans="2:26" ht="97.5" customHeight="1"/>
    <row r="51" spans="2:26" ht="97.5" customHeight="1"/>
    <row r="52" spans="2:26" ht="97.5" customHeight="1"/>
    <row r="53" spans="2:26" ht="97.5" customHeight="1"/>
    <row r="54" spans="2:26" ht="97.5" customHeight="1">
      <c r="B54" s="82"/>
      <c r="C54" s="82"/>
      <c r="D54" s="83"/>
      <c r="E54" s="84"/>
      <c r="F54" s="85"/>
      <c r="G54" s="85"/>
      <c r="H54" s="86"/>
      <c r="I54" s="86"/>
      <c r="J54" s="88"/>
      <c r="K54" s="89"/>
      <c r="L54" s="90"/>
      <c r="M54" s="90"/>
      <c r="N54" s="91"/>
      <c r="O54" s="91"/>
      <c r="P54" s="92"/>
      <c r="Q54" s="92"/>
      <c r="R54" s="92"/>
      <c r="S54" s="93"/>
      <c r="T54" s="82"/>
      <c r="U54" s="82"/>
      <c r="V54" s="94"/>
      <c r="W54" s="82"/>
      <c r="X54" s="99"/>
      <c r="Y54" s="82"/>
      <c r="Z54" s="82"/>
    </row>
    <row r="55" spans="2:26" ht="97.5" customHeight="1">
      <c r="B55" s="82"/>
      <c r="C55" s="82"/>
      <c r="D55" s="83"/>
      <c r="E55" s="84"/>
      <c r="F55" s="85"/>
      <c r="G55" s="85"/>
      <c r="H55" s="86"/>
      <c r="I55" s="86"/>
      <c r="J55" s="88"/>
      <c r="K55" s="89"/>
      <c r="L55" s="90"/>
      <c r="M55" s="90"/>
      <c r="N55" s="91"/>
      <c r="O55" s="91"/>
      <c r="P55" s="92"/>
      <c r="Q55" s="92"/>
      <c r="R55" s="92"/>
      <c r="S55" s="93"/>
      <c r="T55" s="82"/>
      <c r="U55" s="82"/>
      <c r="V55" s="94"/>
      <c r="W55" s="82"/>
      <c r="X55" s="97"/>
      <c r="Y55" s="82"/>
      <c r="Z55" s="82"/>
    </row>
    <row r="56" spans="2:26" ht="97.5" customHeight="1">
      <c r="B56" s="82"/>
      <c r="C56" s="82"/>
      <c r="D56" s="83"/>
      <c r="E56" s="84"/>
      <c r="F56" s="85"/>
      <c r="G56" s="85"/>
      <c r="H56" s="86"/>
      <c r="I56" s="87"/>
      <c r="J56" s="88"/>
      <c r="K56" s="89"/>
      <c r="L56" s="90"/>
      <c r="M56" s="90"/>
      <c r="N56" s="91"/>
      <c r="O56" s="91"/>
      <c r="P56" s="92"/>
      <c r="Q56" s="92"/>
      <c r="R56" s="92"/>
      <c r="S56" s="93"/>
      <c r="T56" s="82"/>
      <c r="U56" s="82"/>
      <c r="V56" s="94"/>
      <c r="W56" s="82"/>
      <c r="X56" s="95"/>
      <c r="Y56" s="82"/>
      <c r="Z56" s="82"/>
    </row>
    <row r="57" spans="2:26" ht="97.5" customHeight="1">
      <c r="B57" s="82"/>
      <c r="C57" s="82"/>
      <c r="D57" s="83"/>
      <c r="E57" s="84"/>
      <c r="F57" s="85"/>
      <c r="G57" s="85"/>
      <c r="H57" s="86"/>
      <c r="I57" s="87"/>
      <c r="J57" s="88"/>
      <c r="K57" s="89"/>
      <c r="L57" s="90"/>
      <c r="M57" s="90"/>
      <c r="N57" s="91"/>
      <c r="O57" s="91"/>
      <c r="P57" s="92"/>
      <c r="Q57" s="92"/>
      <c r="R57" s="92"/>
      <c r="S57" s="93"/>
      <c r="T57" s="82"/>
      <c r="U57" s="82"/>
      <c r="V57" s="94"/>
      <c r="W57" s="82"/>
      <c r="X57" s="95"/>
      <c r="Y57" s="82"/>
      <c r="Z57" s="82"/>
    </row>
    <row r="58" spans="2:26" ht="97.5" customHeight="1">
      <c r="B58" s="82"/>
      <c r="C58" s="82"/>
      <c r="D58" s="83"/>
      <c r="E58" s="84"/>
      <c r="F58" s="85"/>
      <c r="G58" s="85"/>
      <c r="H58" s="86"/>
      <c r="I58" s="87"/>
      <c r="J58" s="88"/>
      <c r="K58" s="89"/>
      <c r="L58" s="90"/>
      <c r="M58" s="90"/>
      <c r="N58" s="91"/>
      <c r="O58" s="91"/>
      <c r="P58" s="92"/>
      <c r="Q58" s="92"/>
      <c r="R58" s="92"/>
      <c r="S58" s="93"/>
      <c r="T58" s="82"/>
      <c r="U58" s="82"/>
      <c r="V58" s="94"/>
      <c r="W58" s="82"/>
      <c r="X58" s="95"/>
      <c r="Y58" s="82"/>
      <c r="Z58" s="82"/>
    </row>
    <row r="59" spans="2:26" ht="97.5" customHeight="1"/>
    <row r="60" spans="2:26" ht="97.5" customHeight="1"/>
    <row r="61" spans="2:26" ht="97.5" customHeight="1"/>
    <row r="62" spans="2:26" ht="97.5" customHeight="1"/>
    <row r="63" spans="2:26">
      <c r="L63" s="69"/>
    </row>
  </sheetData>
  <mergeCells count="74">
    <mergeCell ref="AE13:AE16"/>
    <mergeCell ref="AF13:AF16"/>
    <mergeCell ref="AE17:AE19"/>
    <mergeCell ref="AF17:AF19"/>
    <mergeCell ref="AE20:AE22"/>
    <mergeCell ref="AF20:AF22"/>
    <mergeCell ref="AD46:AD47"/>
    <mergeCell ref="A4:A7"/>
    <mergeCell ref="A8:A10"/>
    <mergeCell ref="A11:A12"/>
    <mergeCell ref="A13:A16"/>
    <mergeCell ref="A17:A19"/>
    <mergeCell ref="A20:A22"/>
    <mergeCell ref="A23:A26"/>
    <mergeCell ref="A27:A31"/>
    <mergeCell ref="AD4:AD7"/>
    <mergeCell ref="A46:A47"/>
    <mergeCell ref="A32:A36"/>
    <mergeCell ref="A37:A40"/>
    <mergeCell ref="A41:A43"/>
    <mergeCell ref="AE46:AE47"/>
    <mergeCell ref="AF46:AF47"/>
    <mergeCell ref="AE27:AE31"/>
    <mergeCell ref="AF27:AF31"/>
    <mergeCell ref="AE23:AE26"/>
    <mergeCell ref="AF23:AF26"/>
    <mergeCell ref="AE32:AE36"/>
    <mergeCell ref="AF32:AF36"/>
    <mergeCell ref="AE37:AE40"/>
    <mergeCell ref="AF37:AF40"/>
    <mergeCell ref="AE41:AE43"/>
    <mergeCell ref="AF41:AF43"/>
    <mergeCell ref="AD8:AD10"/>
    <mergeCell ref="AD23:AD26"/>
    <mergeCell ref="AD27:AD31"/>
    <mergeCell ref="AD32:AD36"/>
    <mergeCell ref="AD37:AD40"/>
    <mergeCell ref="AD41:AD43"/>
    <mergeCell ref="AD11:AD12"/>
    <mergeCell ref="AD13:AD16"/>
    <mergeCell ref="AD17:AD19"/>
    <mergeCell ref="AD20:AD22"/>
    <mergeCell ref="AF4:AF7"/>
    <mergeCell ref="AE8:AE10"/>
    <mergeCell ref="AF8:AF10"/>
    <mergeCell ref="AE11:AE12"/>
    <mergeCell ref="AF11:AF12"/>
    <mergeCell ref="P2:R2"/>
    <mergeCell ref="S2:S3"/>
    <mergeCell ref="AA2:AB2"/>
    <mergeCell ref="T2:T3"/>
    <mergeCell ref="AE4:AE7"/>
    <mergeCell ref="Y2:Y3"/>
    <mergeCell ref="Z2:Z3"/>
    <mergeCell ref="V2:V3"/>
    <mergeCell ref="W2:W3"/>
    <mergeCell ref="X2:X3"/>
    <mergeCell ref="U2:U3"/>
    <mergeCell ref="A1:AF1"/>
    <mergeCell ref="A2:A3"/>
    <mergeCell ref="B2:B3"/>
    <mergeCell ref="C2:C3"/>
    <mergeCell ref="D2:D3"/>
    <mergeCell ref="E2:E3"/>
    <mergeCell ref="H2:J2"/>
    <mergeCell ref="K2:K3"/>
    <mergeCell ref="L2:L3"/>
    <mergeCell ref="M2:M3"/>
    <mergeCell ref="AC2:AC3"/>
    <mergeCell ref="AD2:AD3"/>
    <mergeCell ref="AE2:AE3"/>
    <mergeCell ref="AF2:AF3"/>
    <mergeCell ref="N2:N3"/>
    <mergeCell ref="O2:O3"/>
  </mergeCells>
  <phoneticPr fontId="2" type="noConversion"/>
  <pageMargins left="0.7" right="0.7" top="0.75" bottom="0.75" header="0.3" footer="0.3"/>
  <pageSetup paperSize="8" fitToHeight="0" orientation="portrait" r:id="rId1"/>
  <rowBreaks count="2" manualBreakCount="2">
    <brk id="40" max="16383" man="1"/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93DB9-EAC6-4F2F-AB85-F0ADF295D165}">
  <sheetPr>
    <pageSetUpPr fitToPage="1"/>
  </sheetPr>
  <dimension ref="A1:M14"/>
  <sheetViews>
    <sheetView zoomScaleNormal="100" workbookViewId="0">
      <pane xSplit="1" ySplit="5" topLeftCell="B6" activePane="bottomRight" state="frozen"/>
      <selection pane="topRight" activeCell="D1" sqref="D1"/>
      <selection pane="bottomLeft" activeCell="A4" sqref="A4"/>
      <selection pane="bottomRight" activeCell="I14" sqref="I14"/>
    </sheetView>
  </sheetViews>
  <sheetFormatPr defaultRowHeight="15.75"/>
  <cols>
    <col min="1" max="1" width="13" style="25" customWidth="1"/>
    <col min="2" max="2" width="23.109375" style="25" customWidth="1"/>
    <col min="3" max="3" width="7.109375" style="25" customWidth="1"/>
    <col min="4" max="4" width="8.88671875" style="25"/>
    <col min="5" max="6" width="14.21875" style="25" customWidth="1"/>
    <col min="7" max="9" width="10.88671875" style="25" customWidth="1"/>
    <col min="10" max="10" width="10.77734375" style="25" customWidth="1"/>
    <col min="11" max="12" width="17.109375" style="25" customWidth="1"/>
    <col min="13" max="13" width="13.88671875" style="25" customWidth="1"/>
    <col min="14" max="16384" width="8.88671875" style="25"/>
  </cols>
  <sheetData>
    <row r="1" spans="1:13" ht="43.5" customHeight="1">
      <c r="A1" s="44" t="s">
        <v>68</v>
      </c>
      <c r="B1" s="43" t="s">
        <v>64</v>
      </c>
      <c r="C1" s="370" t="s">
        <v>60</v>
      </c>
      <c r="D1" s="370"/>
      <c r="E1" s="370"/>
      <c r="F1" s="370"/>
      <c r="G1" s="24"/>
      <c r="H1" s="24"/>
      <c r="I1" s="24"/>
      <c r="J1" s="24"/>
      <c r="K1" s="24"/>
      <c r="L1" s="24"/>
      <c r="M1" s="24"/>
    </row>
    <row r="2" spans="1:13" ht="43.5" customHeight="1">
      <c r="A2" s="44" t="s">
        <v>69</v>
      </c>
      <c r="B2" s="43" t="s">
        <v>21</v>
      </c>
      <c r="C2" s="370" t="s">
        <v>66</v>
      </c>
      <c r="D2" s="370"/>
      <c r="E2" s="370"/>
      <c r="F2" s="370"/>
      <c r="G2" s="7"/>
      <c r="H2" s="7"/>
      <c r="I2" s="7"/>
      <c r="J2" s="7"/>
      <c r="K2" s="7"/>
      <c r="L2" s="7"/>
      <c r="M2" s="7"/>
    </row>
    <row r="3" spans="1:13" ht="43.5" customHeight="1" thickBot="1">
      <c r="A3" s="44" t="s">
        <v>70</v>
      </c>
      <c r="B3" s="43" t="s">
        <v>38</v>
      </c>
      <c r="C3" s="371" t="s">
        <v>67</v>
      </c>
      <c r="D3" s="371"/>
      <c r="E3" s="371"/>
      <c r="F3" s="371"/>
      <c r="G3" s="7"/>
      <c r="H3" s="7"/>
      <c r="I3" s="7"/>
      <c r="J3" s="7"/>
      <c r="K3" s="7"/>
      <c r="L3" s="7"/>
      <c r="M3" s="7"/>
    </row>
    <row r="4" spans="1:13" ht="29.25" customHeight="1">
      <c r="A4" s="359" t="s">
        <v>29</v>
      </c>
      <c r="B4" s="368" t="s">
        <v>30</v>
      </c>
      <c r="C4" s="369"/>
      <c r="D4" s="361" t="s">
        <v>31</v>
      </c>
      <c r="E4" s="363" t="s">
        <v>32</v>
      </c>
      <c r="F4" s="363" t="s">
        <v>33</v>
      </c>
      <c r="G4" s="365" t="s">
        <v>34</v>
      </c>
      <c r="H4" s="365"/>
      <c r="I4" s="365"/>
      <c r="J4" s="363" t="s">
        <v>35</v>
      </c>
      <c r="K4" s="373" t="s">
        <v>62</v>
      </c>
      <c r="L4" s="374"/>
      <c r="M4" s="366" t="s">
        <v>39</v>
      </c>
    </row>
    <row r="5" spans="1:13" ht="29.25" customHeight="1" thickBot="1">
      <c r="A5" s="360"/>
      <c r="B5" s="45" t="s">
        <v>41</v>
      </c>
      <c r="C5" s="45" t="s">
        <v>65</v>
      </c>
      <c r="D5" s="362"/>
      <c r="E5" s="364"/>
      <c r="F5" s="364"/>
      <c r="G5" s="45" t="s">
        <v>43</v>
      </c>
      <c r="H5" s="45" t="s">
        <v>44</v>
      </c>
      <c r="I5" s="45" t="s">
        <v>45</v>
      </c>
      <c r="J5" s="372"/>
      <c r="K5" s="46" t="s">
        <v>61</v>
      </c>
      <c r="L5" s="46" t="s">
        <v>63</v>
      </c>
      <c r="M5" s="367"/>
    </row>
    <row r="6" spans="1:13" ht="97.5" customHeight="1">
      <c r="A6" s="13" t="s">
        <v>49</v>
      </c>
      <c r="B6" s="12" t="s">
        <v>50</v>
      </c>
      <c r="C6" s="11" t="s">
        <v>51</v>
      </c>
      <c r="D6" s="10">
        <v>1</v>
      </c>
      <c r="E6" s="38">
        <v>1400</v>
      </c>
      <c r="F6" s="38">
        <v>1600</v>
      </c>
      <c r="G6" s="32">
        <v>2550</v>
      </c>
      <c r="H6" s="32">
        <v>2250</v>
      </c>
      <c r="I6" s="32">
        <v>2540</v>
      </c>
      <c r="J6" s="33">
        <v>14.57325</v>
      </c>
      <c r="K6" s="26"/>
      <c r="L6" s="26"/>
      <c r="M6" s="19">
        <v>8514.9</v>
      </c>
    </row>
    <row r="7" spans="1:13" ht="97.5" customHeight="1">
      <c r="A7" s="21" t="s">
        <v>52</v>
      </c>
      <c r="B7" s="18" t="s">
        <v>53</v>
      </c>
      <c r="C7" s="17" t="s">
        <v>51</v>
      </c>
      <c r="D7" s="22">
        <v>1</v>
      </c>
      <c r="E7" s="39">
        <v>1200</v>
      </c>
      <c r="F7" s="39">
        <v>1350</v>
      </c>
      <c r="G7" s="34">
        <v>2510</v>
      </c>
      <c r="H7" s="34">
        <v>1100</v>
      </c>
      <c r="I7" s="34">
        <v>1910</v>
      </c>
      <c r="J7" s="35">
        <v>5.2735099999999999</v>
      </c>
      <c r="K7" s="16"/>
      <c r="L7" s="16"/>
      <c r="M7" s="15">
        <v>8514.9</v>
      </c>
    </row>
    <row r="8" spans="1:13" ht="97.5" customHeight="1">
      <c r="A8" s="21" t="s">
        <v>54</v>
      </c>
      <c r="B8" s="18" t="s">
        <v>55</v>
      </c>
      <c r="C8" s="17" t="s">
        <v>51</v>
      </c>
      <c r="D8" s="22">
        <v>1</v>
      </c>
      <c r="E8" s="40">
        <v>600</v>
      </c>
      <c r="F8" s="39">
        <v>750</v>
      </c>
      <c r="G8" s="34">
        <v>2250</v>
      </c>
      <c r="H8" s="34">
        <v>1100</v>
      </c>
      <c r="I8" s="34">
        <v>2540</v>
      </c>
      <c r="J8" s="35">
        <v>6.2865000000000002</v>
      </c>
      <c r="K8" s="16"/>
      <c r="L8" s="16"/>
      <c r="M8" s="15">
        <v>8514.9</v>
      </c>
    </row>
    <row r="9" spans="1:13" ht="97.5" customHeight="1">
      <c r="A9" s="21" t="s">
        <v>22</v>
      </c>
      <c r="B9" s="18" t="s">
        <v>56</v>
      </c>
      <c r="C9" s="17" t="s">
        <v>51</v>
      </c>
      <c r="D9" s="22">
        <v>1</v>
      </c>
      <c r="E9" s="40">
        <v>500</v>
      </c>
      <c r="F9" s="39">
        <v>650</v>
      </c>
      <c r="G9" s="34">
        <v>2200</v>
      </c>
      <c r="H9" s="34">
        <v>1000</v>
      </c>
      <c r="I9" s="34">
        <v>2540</v>
      </c>
      <c r="J9" s="35">
        <v>5.5880000000000001</v>
      </c>
      <c r="K9" s="16"/>
      <c r="L9" s="16"/>
      <c r="M9" s="15">
        <v>8538.9</v>
      </c>
    </row>
    <row r="10" spans="1:13" ht="97.5" customHeight="1">
      <c r="A10" s="21" t="s">
        <v>23</v>
      </c>
      <c r="B10" s="18" t="s">
        <v>57</v>
      </c>
      <c r="C10" s="17" t="s">
        <v>51</v>
      </c>
      <c r="D10" s="22">
        <v>1</v>
      </c>
      <c r="E10" s="40">
        <v>800</v>
      </c>
      <c r="F10" s="39">
        <v>980</v>
      </c>
      <c r="G10" s="34">
        <v>2200</v>
      </c>
      <c r="H10" s="34">
        <v>1000</v>
      </c>
      <c r="I10" s="34">
        <v>2540</v>
      </c>
      <c r="J10" s="35">
        <v>5.5880000000000001</v>
      </c>
      <c r="K10" s="16"/>
      <c r="L10" s="16"/>
      <c r="M10" s="20">
        <v>8538.9</v>
      </c>
    </row>
    <row r="11" spans="1:13" ht="97.5" customHeight="1">
      <c r="A11" s="21" t="s">
        <v>24</v>
      </c>
      <c r="B11" s="18" t="s">
        <v>58</v>
      </c>
      <c r="C11" s="17" t="s">
        <v>51</v>
      </c>
      <c r="D11" s="22">
        <v>1</v>
      </c>
      <c r="E11" s="40">
        <v>1100</v>
      </c>
      <c r="F11" s="39">
        <v>1200</v>
      </c>
      <c r="G11" s="34">
        <v>2440</v>
      </c>
      <c r="H11" s="34">
        <v>1220</v>
      </c>
      <c r="I11" s="34">
        <v>2300</v>
      </c>
      <c r="J11" s="35">
        <v>6.8466399999999998</v>
      </c>
      <c r="K11" s="16"/>
      <c r="L11" s="16"/>
      <c r="M11" s="20">
        <v>8418.69</v>
      </c>
    </row>
    <row r="12" spans="1:13" ht="97.5" customHeight="1">
      <c r="A12" s="21" t="s">
        <v>25</v>
      </c>
      <c r="B12" s="23" t="s">
        <v>59</v>
      </c>
      <c r="C12" s="6" t="s">
        <v>51</v>
      </c>
      <c r="D12" s="9">
        <v>1</v>
      </c>
      <c r="E12" s="41">
        <v>500</v>
      </c>
      <c r="F12" s="42">
        <v>700</v>
      </c>
      <c r="G12" s="36">
        <v>2000</v>
      </c>
      <c r="H12" s="36">
        <v>2000</v>
      </c>
      <c r="I12" s="36">
        <v>1100</v>
      </c>
      <c r="J12" s="37">
        <v>4.4000000000000004</v>
      </c>
      <c r="K12" s="8"/>
      <c r="L12" s="8"/>
      <c r="M12" s="14">
        <v>7304.49</v>
      </c>
    </row>
    <row r="13" spans="1:13" ht="97.5" customHeight="1"/>
    <row r="14" spans="1:13" ht="97.5" customHeight="1"/>
  </sheetData>
  <mergeCells count="12">
    <mergeCell ref="M4:M5"/>
    <mergeCell ref="B4:C4"/>
    <mergeCell ref="C1:F1"/>
    <mergeCell ref="C2:F2"/>
    <mergeCell ref="C3:F3"/>
    <mergeCell ref="J4:J5"/>
    <mergeCell ref="K4:L4"/>
    <mergeCell ref="A4:A5"/>
    <mergeCell ref="D4:D5"/>
    <mergeCell ref="E4:E5"/>
    <mergeCell ref="F4:F5"/>
    <mergeCell ref="G4:I4"/>
  </mergeCells>
  <phoneticPr fontId="2" type="noConversion"/>
  <pageMargins left="0.45" right="0.39" top="0.4" bottom="0.13" header="0.3" footer="0.12"/>
  <pageSetup paperSize="9" scale="63" orientation="landscape" horizontalDpi="0" verticalDpi="0" r:id="rId1"/>
  <ignoredErrors>
    <ignoredError sqref="A6:A12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71EEA-B891-4490-AAA1-CD6F58A0DC25}">
  <dimension ref="A1:L6"/>
  <sheetViews>
    <sheetView view="pageBreakPreview" zoomScale="85" zoomScaleNormal="80" zoomScaleSheetLayoutView="85" workbookViewId="0">
      <selection sqref="A1:K2"/>
    </sheetView>
  </sheetViews>
  <sheetFormatPr defaultRowHeight="15"/>
  <cols>
    <col min="1" max="11" width="10.33203125" style="2" customWidth="1"/>
    <col min="12" max="12" width="11" style="2" bestFit="1" customWidth="1"/>
    <col min="13" max="13" width="13.88671875" style="2" customWidth="1"/>
    <col min="14" max="16384" width="8.88671875" style="2"/>
  </cols>
  <sheetData>
    <row r="1" spans="1:12" ht="32.25" customHeight="1">
      <c r="A1" s="375" t="s">
        <v>90</v>
      </c>
      <c r="B1" s="376"/>
      <c r="C1" s="376"/>
      <c r="D1" s="376"/>
      <c r="E1" s="376"/>
      <c r="F1" s="376"/>
      <c r="G1" s="376"/>
      <c r="H1" s="376"/>
      <c r="I1" s="376"/>
      <c r="J1" s="376"/>
      <c r="K1" s="377"/>
      <c r="L1" s="48">
        <v>46118</v>
      </c>
    </row>
    <row r="2" spans="1:12" ht="24" customHeight="1">
      <c r="A2" s="378"/>
      <c r="B2" s="379"/>
      <c r="C2" s="379"/>
      <c r="D2" s="379"/>
      <c r="E2" s="379"/>
      <c r="F2" s="379"/>
      <c r="G2" s="379"/>
      <c r="H2" s="379"/>
      <c r="I2" s="379"/>
      <c r="J2" s="379"/>
      <c r="K2" s="380"/>
      <c r="L2" s="49" t="s">
        <v>102</v>
      </c>
    </row>
    <row r="3" spans="1:12" ht="192" customHeight="1">
      <c r="A3" s="381" t="s">
        <v>91</v>
      </c>
      <c r="B3" s="381"/>
      <c r="C3" s="381"/>
      <c r="D3" s="381"/>
      <c r="E3" s="381" t="s">
        <v>91</v>
      </c>
      <c r="F3" s="381"/>
      <c r="G3" s="381"/>
      <c r="H3" s="381"/>
      <c r="I3" s="381" t="s">
        <v>91</v>
      </c>
      <c r="J3" s="381"/>
      <c r="K3" s="381"/>
      <c r="L3" s="381"/>
    </row>
    <row r="4" spans="1:12" s="1" customFormat="1" ht="24" customHeight="1">
      <c r="A4" s="382" t="s">
        <v>103</v>
      </c>
      <c r="B4" s="382"/>
      <c r="C4" s="382"/>
      <c r="D4" s="382"/>
      <c r="E4" s="382" t="s">
        <v>89</v>
      </c>
      <c r="F4" s="382"/>
      <c r="G4" s="382"/>
      <c r="H4" s="382"/>
      <c r="I4" s="382" t="s">
        <v>104</v>
      </c>
      <c r="J4" s="382"/>
      <c r="K4" s="382"/>
      <c r="L4" s="382"/>
    </row>
    <row r="5" spans="1:12" ht="192" customHeight="1">
      <c r="A5" s="383" t="s">
        <v>91</v>
      </c>
      <c r="B5" s="384"/>
      <c r="C5" s="384"/>
      <c r="D5" s="385"/>
      <c r="E5" s="383" t="s">
        <v>91</v>
      </c>
      <c r="F5" s="385"/>
      <c r="G5" s="383" t="s">
        <v>91</v>
      </c>
      <c r="H5" s="385"/>
      <c r="I5" s="381" t="s">
        <v>105</v>
      </c>
      <c r="J5" s="381"/>
      <c r="K5" s="381" t="s">
        <v>91</v>
      </c>
      <c r="L5" s="381"/>
    </row>
    <row r="6" spans="1:12" s="1" customFormat="1" ht="24" customHeight="1">
      <c r="A6" s="382" t="s">
        <v>92</v>
      </c>
      <c r="B6" s="382"/>
      <c r="C6" s="382"/>
      <c r="D6" s="382"/>
      <c r="E6" s="382" t="s">
        <v>106</v>
      </c>
      <c r="F6" s="382"/>
      <c r="G6" s="382"/>
      <c r="H6" s="382"/>
      <c r="I6" s="382" t="s">
        <v>107</v>
      </c>
      <c r="J6" s="382"/>
      <c r="K6" s="382" t="s">
        <v>108</v>
      </c>
      <c r="L6" s="382"/>
    </row>
  </sheetData>
  <mergeCells count="16">
    <mergeCell ref="A6:D6"/>
    <mergeCell ref="E6:H6"/>
    <mergeCell ref="I6:J6"/>
    <mergeCell ref="K6:L6"/>
    <mergeCell ref="A5:D5"/>
    <mergeCell ref="E5:F5"/>
    <mergeCell ref="G5:H5"/>
    <mergeCell ref="I5:J5"/>
    <mergeCell ref="K5:L5"/>
    <mergeCell ref="A1:K2"/>
    <mergeCell ref="A3:D3"/>
    <mergeCell ref="E3:H3"/>
    <mergeCell ref="I3:L3"/>
    <mergeCell ref="A4:D4"/>
    <mergeCell ref="E4:H4"/>
    <mergeCell ref="I4:L4"/>
  </mergeCells>
  <phoneticPr fontId="2" type="noConversion"/>
  <pageMargins left="0.2" right="0.22" top="0.37" bottom="0.16" header="0.31496062992125984" footer="0.12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038A7F3CA40BBD4B9F6B6179C39B877D" ma:contentTypeVersion="14" ma:contentTypeDescription="새 문서를 만듭니다." ma:contentTypeScope="" ma:versionID="32ca49bac2e6158c9c1d0a878c0e25b8">
  <xsd:schema xmlns:xsd="http://www.w3.org/2001/XMLSchema" xmlns:xs="http://www.w3.org/2001/XMLSchema" xmlns:p="http://schemas.microsoft.com/office/2006/metadata/properties" xmlns:ns2="ad9e604d-a09f-484e-ade7-a97269fca120" xmlns:ns3="846ba913-89e3-437c-a8db-3dc34f193fbb" targetNamespace="http://schemas.microsoft.com/office/2006/metadata/properties" ma:root="true" ma:fieldsID="2d67045715e62742d2f67ea4f1661beb" ns2:_="" ns3:_="">
    <xsd:import namespace="ad9e604d-a09f-484e-ade7-a97269fca120"/>
    <xsd:import namespace="846ba913-89e3-437c-a8db-3dc34f193f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9e604d-a09f-484e-ade7-a97269fca1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이미지 태그" ma:readOnly="false" ma:fieldId="{5cf76f15-5ced-4ddc-b409-7134ff3c332f}" ma:taxonomyMulti="true" ma:sspId="c14953df-491a-4942-b72e-4d58e97872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6ba913-89e3-437c-a8db-3dc34f193fb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e02e7f9-13a1-464c-a858-d63176a09c25}" ma:internalName="TaxCatchAll" ma:showField="CatchAllData" ma:web="846ba913-89e3-437c-a8db-3dc34f193f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6ba913-89e3-437c-a8db-3dc34f193fbb" xsi:nil="true"/>
    <lcf76f155ced4ddcb4097134ff3c332f xmlns="ad9e604d-a09f-484e-ade7-a97269fca12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98D07D-A2DD-4DDF-9A3C-B7DD79B4F5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9e604d-a09f-484e-ade7-a97269fca120"/>
    <ds:schemaRef ds:uri="846ba913-89e3-437c-a8db-3dc34f193f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C447B2-6381-4EB3-8963-DE29418DD4F1}">
  <ds:schemaRefs>
    <ds:schemaRef ds:uri="http://schemas.microsoft.com/office/2006/documentManagement/types"/>
    <ds:schemaRef ds:uri="http://purl.org/dc/dcmitype/"/>
    <ds:schemaRef ds:uri="846ba913-89e3-437c-a8db-3dc34f193fbb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ad9e604d-a09f-484e-ade7-a97269fca12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87FFE30-A21F-4456-9100-742E5B54C76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358faac-a463-4247-ae66-9294bb9964ab}" enabled="1" method="Privileged" siteId="{d91f5985-31c8-4e97-8a36-3dcce925a4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Invoice&amp;Packing list</vt:lpstr>
      <vt:lpstr>PACKING DETAIL</vt:lpstr>
      <vt:lpstr>PACKING DETAIL (2)</vt:lpstr>
      <vt:lpstr>Machine Photo</vt:lpstr>
      <vt:lpstr>'Invoice&amp;Packing list'!Print_Area</vt:lpstr>
      <vt:lpstr>'Machine Photo'!Print_Area</vt:lpstr>
      <vt:lpstr>'PACKING DETAIL'!Print_Area</vt:lpstr>
    </vt:vector>
  </TitlesOfParts>
  <Company>binghai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</dc:creator>
  <cp:lastModifiedBy>Marcela Domínguez Flores Assistant</cp:lastModifiedBy>
  <cp:lastPrinted>2026-04-03T07:04:37Z</cp:lastPrinted>
  <dcterms:created xsi:type="dcterms:W3CDTF">2004-04-15T01:58:25Z</dcterms:created>
  <dcterms:modified xsi:type="dcterms:W3CDTF">2026-05-05T21:57:34Z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0x010100038A7F3CA40BBD4B9F6B6179C39B877D</vt:lpwstr>
  </property>
  <property fmtid="{D5CDD505-2E9C-101B-9397-08002B2CF9AE}" pid="3" name="MediaServiceImageTags">
    <vt:lpwstr/>
  </property>
</Properties>
</file>